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far\Downloads\ملفات اكسل Excel file\"/>
    </mc:Choice>
  </mc:AlternateContent>
  <xr:revisionPtr revIDLastSave="0" documentId="13_ncr:1_{2D456A3C-08F6-4CB0-8B56-CB0CF26ADED3}" xr6:coauthVersionLast="47" xr6:coauthVersionMax="47" xr10:uidLastSave="{00000000-0000-0000-0000-000000000000}"/>
  <bookViews>
    <workbookView xWindow="-120" yWindow="-120" windowWidth="19800" windowHeight="11760" xr2:uid="{14493820-32F9-459C-82A0-7991B4E31634}"/>
  </bookViews>
  <sheets>
    <sheet name="Sheet1" sheetId="3" r:id="rId1"/>
    <sheet name="الوجهة" sheetId="1" r:id="rId2"/>
    <sheet name="الجرد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H13" i="2"/>
  <c r="E13" i="2"/>
  <c r="D13" i="2"/>
  <c r="F13" i="2" s="1"/>
  <c r="K3" i="2"/>
  <c r="K4" i="2"/>
  <c r="K5" i="2"/>
  <c r="K6" i="2"/>
  <c r="K7" i="2"/>
  <c r="K8" i="2"/>
  <c r="K9" i="2"/>
  <c r="K10" i="2"/>
  <c r="K11" i="2"/>
  <c r="K2" i="2"/>
  <c r="K13" i="2" s="1"/>
  <c r="J3" i="2"/>
  <c r="J4" i="2"/>
  <c r="J5" i="2"/>
  <c r="J6" i="2"/>
  <c r="J7" i="2"/>
  <c r="J8" i="2"/>
  <c r="J9" i="2"/>
  <c r="J10" i="2"/>
  <c r="J11" i="2"/>
  <c r="J2" i="2"/>
  <c r="J13" i="2" s="1"/>
  <c r="I3" i="2"/>
  <c r="I13" i="2" s="1"/>
  <c r="I4" i="2"/>
  <c r="I5" i="2"/>
  <c r="I6" i="2"/>
  <c r="I7" i="2"/>
  <c r="I8" i="2"/>
  <c r="I9" i="2"/>
  <c r="I10" i="2"/>
  <c r="I11" i="2"/>
  <c r="I2" i="2"/>
  <c r="G3" i="2"/>
  <c r="L3" i="2" s="1"/>
  <c r="G4" i="2"/>
  <c r="L4" i="2" s="1"/>
  <c r="G5" i="2"/>
  <c r="L5" i="2" s="1"/>
  <c r="G6" i="2"/>
  <c r="L6" i="2" s="1"/>
  <c r="G7" i="2"/>
  <c r="L7" i="2" s="1"/>
  <c r="G8" i="2"/>
  <c r="L8" i="2" s="1"/>
  <c r="G9" i="2"/>
  <c r="L9" i="2" s="1"/>
  <c r="G10" i="2"/>
  <c r="L10" i="2" s="1"/>
  <c r="G11" i="2"/>
  <c r="L11" i="2" s="1"/>
  <c r="G2" i="2"/>
  <c r="G13" i="2" s="1"/>
  <c r="L2" i="2" l="1"/>
  <c r="L13" i="2" s="1"/>
</calcChain>
</file>

<file path=xl/sharedStrings.xml><?xml version="1.0" encoding="utf-8"?>
<sst xmlns="http://schemas.openxmlformats.org/spreadsheetml/2006/main" count="46" uniqueCount="37">
  <si>
    <t>كود الصنف</t>
  </si>
  <si>
    <t>اسم الصنف</t>
  </si>
  <si>
    <t>الوحدة</t>
  </si>
  <si>
    <t>الرصيد الافتتاحي</t>
  </si>
  <si>
    <t>الكمية المدخلة</t>
  </si>
  <si>
    <t>الكمية المباعة</t>
  </si>
  <si>
    <t>الرصيد الختامي</t>
  </si>
  <si>
    <t>قيمة الرصيد الافتتاحي</t>
  </si>
  <si>
    <t>قيمة الكمية المدخلة</t>
  </si>
  <si>
    <t>قيمة الكمية المباعة</t>
  </si>
  <si>
    <t>قيمة الرصيد الختامي</t>
  </si>
  <si>
    <t>مكنسة كهربائية</t>
  </si>
  <si>
    <t>شاشة سامسونج</t>
  </si>
  <si>
    <t>خلاط فواكه</t>
  </si>
  <si>
    <t>مضرب بيض</t>
  </si>
  <si>
    <t>بوتاجاز 5 شعله</t>
  </si>
  <si>
    <t>غسالة اتوماتيك</t>
  </si>
  <si>
    <t>غلاية شاي</t>
  </si>
  <si>
    <t>صاعق ناموس</t>
  </si>
  <si>
    <t>مروحة</t>
  </si>
  <si>
    <t>تكييف</t>
  </si>
  <si>
    <t>قطعة</t>
  </si>
  <si>
    <t>السعر</t>
  </si>
  <si>
    <t>الإجمالي</t>
  </si>
  <si>
    <t>جرد المخزون الشهري</t>
  </si>
  <si>
    <t>قيمة المخزون بالمبالغ</t>
  </si>
  <si>
    <r>
      <rPr>
        <b/>
        <u/>
        <sz val="72"/>
        <color theme="9" tint="-0.249977111117893"/>
        <rFont val="Calibri"/>
        <family val="2"/>
        <scheme val="minor"/>
      </rPr>
      <t>Gafar</t>
    </r>
    <r>
      <rPr>
        <b/>
        <u/>
        <sz val="72"/>
        <color theme="1"/>
        <rFont val="Calibri"/>
        <family val="2"/>
        <scheme val="minor"/>
      </rPr>
      <t>.</t>
    </r>
    <r>
      <rPr>
        <b/>
        <u/>
        <sz val="72"/>
        <color rgb="FFFF0000"/>
        <rFont val="Calibri"/>
        <family val="2"/>
        <scheme val="minor"/>
      </rPr>
      <t>Net</t>
    </r>
  </si>
  <si>
    <t>تعلم إكسل زي الفل!</t>
  </si>
  <si>
    <t>شوف دروس إكسل المجانية بتاعتي و اتعلم ازاي تعمل:</t>
  </si>
  <si>
    <r>
      <t>لوحات معلومات تحفة:</t>
    </r>
    <r>
      <rPr>
        <sz val="12"/>
        <color rgb="FF1F1F1F"/>
        <rFont val="Arial"/>
        <family val="2"/>
      </rPr>
      <t> عشان تشوف كل بياناتك في مكان واحد و بشكل سهل.</t>
    </r>
  </si>
  <si>
    <r>
      <t>رسوم بيانية رهيبة:</t>
    </r>
    <r>
      <rPr>
        <sz val="12"/>
        <color rgb="FF1F1F1F"/>
        <rFont val="Arial"/>
        <family val="2"/>
      </rPr>
      <t> عشان تشرح بياناتك و تفهمها بشكل أسهل.</t>
    </r>
  </si>
  <si>
    <r>
      <t>صيغ متقدمة:</t>
    </r>
    <r>
      <rPr>
        <sz val="12"/>
        <color rgb="FF1F1F1F"/>
        <rFont val="Arial"/>
        <family val="2"/>
      </rPr>
      <t> عشان تخلص شغلك أسرع و أسهل.</t>
    </r>
  </si>
  <si>
    <r>
      <t>حيل ذكية:</t>
    </r>
    <r>
      <rPr>
        <sz val="12"/>
        <color rgb="FF1F1F1F"/>
        <rFont val="Arial"/>
        <family val="2"/>
      </rPr>
      <t> عشان تزيد إنتاجيتك و توفر وقتك.</t>
    </r>
  </si>
  <si>
    <t>كل ده مجانا!</t>
  </si>
  <si>
    <t>تعلم إكسل دلوقتي و خلي شغلك أسهل و أسرع.</t>
  </si>
  <si>
    <t>دورات مصممة لنجاحك!</t>
  </si>
  <si>
    <t>حقق أهدافك و تميز في مجال عملك مع دوراتنا المُصممة خصيصًا لنجاحك.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</si>
</sst>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6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72"/>
      <color theme="1"/>
      <name val="Calibri"/>
      <family val="2"/>
      <scheme val="minor"/>
    </font>
    <font>
      <b/>
      <u/>
      <sz val="72"/>
      <color theme="9" tint="-0.249977111117893"/>
      <name val="Calibri"/>
      <family val="2"/>
      <scheme val="minor"/>
    </font>
    <font>
      <b/>
      <u/>
      <sz val="72"/>
      <color rgb="FFFF0000"/>
      <name val="Calibri"/>
      <family val="2"/>
      <scheme val="minor"/>
    </font>
    <font>
      <b/>
      <sz val="12"/>
      <color rgb="FF1F1F1F"/>
      <name val="Arial"/>
      <family val="2"/>
    </font>
    <font>
      <sz val="12"/>
      <color rgb="FF1F1F1F"/>
      <name val="Arial"/>
      <family val="2"/>
    </font>
    <font>
      <b/>
      <sz val="18"/>
      <color rgb="FF1F1F1F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ill="1"/>
    <xf numFmtId="164" fontId="2" fillId="0" borderId="3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4" fontId="5" fillId="4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top" wrapText="1" indent="2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afar.net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youtube.com/@mahmoudgafar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575;&#1604;&#1580;&#1585;&#1583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&#1575;&#1604;&#1608;&#1580;&#1607;&#15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95250</xdr:colOff>
      <xdr:row>13</xdr:row>
      <xdr:rowOff>2659</xdr:rowOff>
    </xdr:to>
    <xdr:pic>
      <xdr:nvPicPr>
        <xdr:cNvPr id="2" name="Picture 1" descr="Shape, circle&#10;&#10;Description automatically generated with medium confidence">
          <a:extLst>
            <a:ext uri="{FF2B5EF4-FFF2-40B4-BE49-F238E27FC236}">
              <a16:creationId xmlns:a16="http://schemas.microsoft.com/office/drawing/2014/main" id="{431B7548-AA28-4B4A-9958-DE204453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9981495150" y="66675"/>
          <a:ext cx="5915025" cy="2298184"/>
        </a:xfrm>
        <a:prstGeom prst="rect">
          <a:avLst/>
        </a:prstGeom>
      </xdr:spPr>
    </xdr:pic>
    <xdr:clientData/>
  </xdr:twoCellAnchor>
  <xdr:oneCellAnchor>
    <xdr:from>
      <xdr:col>0</xdr:col>
      <xdr:colOff>152612</xdr:colOff>
      <xdr:row>0</xdr:row>
      <xdr:rowOff>38100</xdr:rowOff>
    </xdr:from>
    <xdr:ext cx="1761829" cy="64639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19452C-B1F1-4980-B2AA-6BB91039CB83}"/>
            </a:ext>
          </a:extLst>
        </xdr:cNvPr>
        <xdr:cNvSpPr txBox="1"/>
      </xdr:nvSpPr>
      <xdr:spPr>
        <a:xfrm>
          <a:off x="9985495734" y="38100"/>
          <a:ext cx="1761829" cy="646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ar-EG" sz="3600" b="1" baseline="0">
              <a:solidFill>
                <a:srgbClr val="363636"/>
              </a:solidFill>
              <a:latin typeface="Times New Roman" panose="02020603050405020304" pitchFamily="18" charset="0"/>
              <a:ea typeface="Roboto Black" panose="02000000000000000000" pitchFamily="2" charset="0"/>
              <a:cs typeface="Times New Roman" panose="02020603050405020304" pitchFamily="18" charset="0"/>
            </a:rPr>
            <a:t>تعلم أكثـــر</a:t>
          </a:r>
          <a:endParaRPr lang="en-GB" sz="3600" b="1">
            <a:solidFill>
              <a:srgbClr val="363636"/>
            </a:solidFill>
            <a:latin typeface="Times New Roman" panose="02020603050405020304" pitchFamily="18" charset="0"/>
            <a:ea typeface="Roboto Black" panose="02000000000000000000" pitchFamily="2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2</xdr:col>
      <xdr:colOff>161925</xdr:colOff>
      <xdr:row>14</xdr:row>
      <xdr:rowOff>133350</xdr:rowOff>
    </xdr:from>
    <xdr:to>
      <xdr:col>5</xdr:col>
      <xdr:colOff>167640</xdr:colOff>
      <xdr:row>17</xdr:row>
      <xdr:rowOff>64770</xdr:rowOff>
    </xdr:to>
    <xdr:sp macro="" textlink="">
      <xdr:nvSpPr>
        <xdr:cNvPr id="4" name="Flowchart: Terminato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6CF1B-9475-4DA1-882E-293B67C13510}"/>
            </a:ext>
          </a:extLst>
        </xdr:cNvPr>
        <xdr:cNvSpPr/>
      </xdr:nvSpPr>
      <xdr:spPr>
        <a:xfrm>
          <a:off x="9984470760" y="2657475"/>
          <a:ext cx="1834515" cy="502920"/>
        </a:xfrm>
        <a:prstGeom prst="flowChartTerminator">
          <a:avLst/>
        </a:prstGeom>
        <a:solidFill>
          <a:srgbClr val="197E4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تدريب مجاني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2</xdr:col>
      <xdr:colOff>123825</xdr:colOff>
      <xdr:row>23</xdr:row>
      <xdr:rowOff>9525</xdr:rowOff>
    </xdr:from>
    <xdr:to>
      <xdr:col>5</xdr:col>
      <xdr:colOff>123825</xdr:colOff>
      <xdr:row>25</xdr:row>
      <xdr:rowOff>133350</xdr:rowOff>
    </xdr:to>
    <xdr:sp macro="" textlink="">
      <xdr:nvSpPr>
        <xdr:cNvPr id="5" name="Flowchart: Terminato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AE10D2-08F0-4B36-8A71-0448C6B89C08}"/>
            </a:ext>
          </a:extLst>
        </xdr:cNvPr>
        <xdr:cNvSpPr/>
      </xdr:nvSpPr>
      <xdr:spPr>
        <a:xfrm>
          <a:off x="9984514575" y="4257675"/>
          <a:ext cx="1828800" cy="504825"/>
        </a:xfrm>
        <a:prstGeom prst="flowChartTerminator">
          <a:avLst/>
        </a:prstGeom>
        <a:solidFill>
          <a:srgbClr val="EC4C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تصفح الآن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11</xdr:col>
      <xdr:colOff>419100</xdr:colOff>
      <xdr:row>15</xdr:row>
      <xdr:rowOff>66675</xdr:rowOff>
    </xdr:from>
    <xdr:to>
      <xdr:col>19</xdr:col>
      <xdr:colOff>439511</xdr:colOff>
      <xdr:row>27</xdr:row>
      <xdr:rowOff>26733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C41330E5-5B6F-4E29-975B-DA7B0D8F76AA}"/>
            </a:ext>
          </a:extLst>
        </xdr:cNvPr>
        <xdr:cNvGrpSpPr/>
      </xdr:nvGrpSpPr>
      <xdr:grpSpPr>
        <a:xfrm>
          <a:off x="9975664489" y="2781300"/>
          <a:ext cx="4897211" cy="2255583"/>
          <a:chOff x="9975759739" y="1914525"/>
          <a:chExt cx="4897211" cy="2255583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470BAC3C-166A-E044-0E31-77D3EEB4072A}"/>
              </a:ext>
            </a:extLst>
          </xdr:cNvPr>
          <xdr:cNvSpPr/>
        </xdr:nvSpPr>
        <xdr:spPr>
          <a:xfrm>
            <a:off x="9975759739" y="1968472"/>
            <a:ext cx="4897211" cy="2201636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أنا مهندس أعمال واستخدم إكسل كتير في شغلي. كنت عادةً أقدر أوصل للي عايزه، لكن مش دايماً بأسرع طريقة. علشان كده، اشتركت في حزمة حزام إكسل الأسود.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ar-EG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حسيت إني بفهم كتير من نماذج  (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gafar.net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)! دلوقتي بقدر أستخدم 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Power Query 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وأبني لوحات معلومات حلوة بسهولة أكبر. ده بس أول كورس من سلسلة كورسات هأخدها معاكم، متحمس جداً فعلاً!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b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400">
              <a:solidFill>
                <a:srgbClr val="FF0000"/>
              </a:solidFill>
              <a:effectLst/>
            </a:endParaRPr>
          </a:p>
          <a:p>
            <a:pPr algn="ctr" rtl="1"/>
            <a:endParaRPr lang="en-US" sz="1600" b="1" i="1">
              <a:solidFill>
                <a:sysClr val="windowText" lastClr="000000"/>
              </a:solidFill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DD27B39-BBCA-C0A3-81B3-E0C1603988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5910236" y="1914525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366032</xdr:colOff>
      <xdr:row>6</xdr:row>
      <xdr:rowOff>85725</xdr:rowOff>
    </xdr:from>
    <xdr:to>
      <xdr:col>16</xdr:col>
      <xdr:colOff>546189</xdr:colOff>
      <xdr:row>15</xdr:row>
      <xdr:rowOff>15848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A364147-FAE5-4895-BE93-86B749B1AF18}"/>
            </a:ext>
          </a:extLst>
        </xdr:cNvPr>
        <xdr:cNvGrpSpPr/>
      </xdr:nvGrpSpPr>
      <xdr:grpSpPr>
        <a:xfrm>
          <a:off x="9977386611" y="1247775"/>
          <a:ext cx="3228157" cy="1482698"/>
          <a:chOff x="9977396136" y="323850"/>
          <a:chExt cx="3228157" cy="1482698"/>
        </a:xfrm>
      </xdr:grpSpPr>
      <xdr:sp macro="" textlink="">
        <xdr:nvSpPr>
          <xdr:cNvPr id="10" name="Rectangle: Rounded Corners 9">
            <a:extLst>
              <a:ext uri="{FF2B5EF4-FFF2-40B4-BE49-F238E27FC236}">
                <a16:creationId xmlns:a16="http://schemas.microsoft.com/office/drawing/2014/main" id="{41DEDB85-D360-DDB4-08A9-F4DCD300E57B}"/>
              </a:ext>
            </a:extLst>
          </xdr:cNvPr>
          <xdr:cNvSpPr/>
        </xdr:nvSpPr>
        <xdr:spPr>
          <a:xfrm>
            <a:off x="9977401850" y="371475"/>
            <a:ext cx="3222443" cy="1435073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rtl="1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هذه الدورة مكنتني من إنجاز المهام في 5-10٪ من الوقت السابق بسبب قدرتي على معالجة إكسل بشكل أفضل. لقد أعطتني أيضًا الثقة في التحرك بشكل أفضل داخل إكسل. - </a:t>
            </a:r>
            <a:endParaRPr lang="ar-EG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600" b="1" i="0">
              <a:solidFill>
                <a:srgbClr val="FF0000"/>
              </a:solidFill>
              <a:effectLst/>
            </a:endParaRP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DD4ADF72-EA5D-11CF-D7D8-1B16023E60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7396136" y="323850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581025</xdr:colOff>
      <xdr:row>28</xdr:row>
      <xdr:rowOff>66675</xdr:rowOff>
    </xdr:from>
    <xdr:to>
      <xdr:col>12</xdr:col>
      <xdr:colOff>590549</xdr:colOff>
      <xdr:row>30</xdr:row>
      <xdr:rowOff>76200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6FA653-B5CE-4550-B1E0-79D3833BA9DA}"/>
            </a:ext>
          </a:extLst>
        </xdr:cNvPr>
        <xdr:cNvSpPr/>
      </xdr:nvSpPr>
      <xdr:spPr>
        <a:xfrm>
          <a:off x="9979780651" y="5267325"/>
          <a:ext cx="4886324" cy="39052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EG" sz="1800" b="1"/>
            <a:t>ادعمني واضغط هنا للاشتراك في القناة لنقدم المزيد ان شاء الله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533400</xdr:colOff>
      <xdr:row>9</xdr:row>
      <xdr:rowOff>57150</xdr:rowOff>
    </xdr:from>
    <xdr:to>
      <xdr:col>7</xdr:col>
      <xdr:colOff>504825</xdr:colOff>
      <xdr:row>12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2B74A-AA5D-6E6E-4960-7EEDB45A4DC6}"/>
            </a:ext>
          </a:extLst>
        </xdr:cNvPr>
        <xdr:cNvSpPr/>
      </xdr:nvSpPr>
      <xdr:spPr>
        <a:xfrm>
          <a:off x="9982914375" y="1781175"/>
          <a:ext cx="1800225" cy="5715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EG" sz="2800" b="1"/>
            <a:t>إدخال</a:t>
          </a:r>
          <a:r>
            <a:rPr lang="ar-EG" sz="2800" b="1" baseline="0"/>
            <a:t> الجرد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12</xdr:row>
      <xdr:rowOff>361950</xdr:rowOff>
    </xdr:from>
    <xdr:to>
      <xdr:col>5</xdr:col>
      <xdr:colOff>590550</xdr:colOff>
      <xdr:row>16</xdr:row>
      <xdr:rowOff>142875</xdr:rowOff>
    </xdr:to>
    <xdr:pic>
      <xdr:nvPicPr>
        <xdr:cNvPr id="3" name="Graphic 2" descr="Bank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8D47BE-1147-9E92-6CE3-DC4B20B0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987067275" y="33147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161E-E2B1-44DE-A178-05D578D56E1F}">
  <dimension ref="B1:T29"/>
  <sheetViews>
    <sheetView rightToLeft="1" tabSelected="1" workbookViewId="0">
      <selection activeCell="H17" sqref="H17"/>
    </sheetView>
  </sheetViews>
  <sheetFormatPr defaultRowHeight="15" x14ac:dyDescent="0.25"/>
  <cols>
    <col min="1" max="1" width="5" customWidth="1"/>
  </cols>
  <sheetData>
    <row r="1" spans="2:20" x14ac:dyDescent="0.25">
      <c r="N1" s="23" t="s">
        <v>26</v>
      </c>
      <c r="O1" s="23"/>
      <c r="P1" s="23"/>
      <c r="Q1" s="23"/>
      <c r="R1" s="23"/>
      <c r="S1" s="23"/>
      <c r="T1" s="23"/>
    </row>
    <row r="2" spans="2:20" x14ac:dyDescent="0.25">
      <c r="N2" s="23"/>
      <c r="O2" s="23"/>
      <c r="P2" s="23"/>
      <c r="Q2" s="23"/>
      <c r="R2" s="23"/>
      <c r="S2" s="23"/>
      <c r="T2" s="23"/>
    </row>
    <row r="3" spans="2:20" x14ac:dyDescent="0.25">
      <c r="N3" s="23"/>
      <c r="O3" s="23"/>
      <c r="P3" s="23"/>
      <c r="Q3" s="23"/>
      <c r="R3" s="23"/>
      <c r="S3" s="23"/>
      <c r="T3" s="23"/>
    </row>
    <row r="4" spans="2:20" x14ac:dyDescent="0.25">
      <c r="N4" s="23"/>
      <c r="O4" s="23"/>
      <c r="P4" s="23"/>
      <c r="Q4" s="23"/>
      <c r="R4" s="23"/>
      <c r="S4" s="23"/>
      <c r="T4" s="23"/>
    </row>
    <row r="5" spans="2:20" ht="15.75" x14ac:dyDescent="0.25">
      <c r="B5" s="24" t="s">
        <v>27</v>
      </c>
      <c r="N5" s="23"/>
      <c r="O5" s="23"/>
      <c r="P5" s="23"/>
      <c r="Q5" s="23"/>
      <c r="R5" s="23"/>
      <c r="S5" s="23"/>
      <c r="T5" s="23"/>
    </row>
    <row r="6" spans="2:20" ht="15.75" x14ac:dyDescent="0.25">
      <c r="B6" s="24" t="s">
        <v>28</v>
      </c>
      <c r="N6" s="23"/>
      <c r="O6" s="23"/>
      <c r="P6" s="23"/>
      <c r="Q6" s="23"/>
      <c r="R6" s="23"/>
      <c r="S6" s="23"/>
      <c r="T6" s="23"/>
    </row>
    <row r="7" spans="2:20" s="26" customFormat="1" ht="15.75" x14ac:dyDescent="0.25">
      <c r="B7" s="25" t="s">
        <v>29</v>
      </c>
      <c r="C7" s="25"/>
      <c r="D7" s="25"/>
      <c r="E7" s="25"/>
      <c r="F7" s="25"/>
      <c r="G7" s="25"/>
      <c r="H7" s="25"/>
      <c r="I7" s="25"/>
      <c r="J7" s="25"/>
    </row>
    <row r="8" spans="2:20" s="26" customFormat="1" ht="15.75" x14ac:dyDescent="0.25">
      <c r="B8" s="25" t="s">
        <v>30</v>
      </c>
      <c r="C8" s="25"/>
      <c r="D8" s="25"/>
      <c r="E8" s="25"/>
      <c r="F8" s="25"/>
      <c r="G8" s="25"/>
      <c r="H8" s="25"/>
    </row>
    <row r="9" spans="2:20" s="26" customFormat="1" ht="15.75" x14ac:dyDescent="0.25">
      <c r="B9" s="25" t="s">
        <v>31</v>
      </c>
      <c r="C9" s="25"/>
      <c r="D9" s="25"/>
      <c r="E9" s="25"/>
      <c r="F9" s="25"/>
      <c r="G9" s="25"/>
      <c r="H9" s="25"/>
    </row>
    <row r="10" spans="2:20" s="26" customFormat="1" ht="15.75" x14ac:dyDescent="0.25">
      <c r="B10" s="25" t="s">
        <v>32</v>
      </c>
      <c r="C10" s="25"/>
      <c r="D10" s="25"/>
      <c r="E10" s="25"/>
      <c r="F10" s="25"/>
      <c r="G10" s="25"/>
      <c r="H10" s="25"/>
    </row>
    <row r="11" spans="2:20" ht="8.25" customHeight="1" x14ac:dyDescent="0.25"/>
    <row r="12" spans="2:20" ht="15.75" x14ac:dyDescent="0.25">
      <c r="B12" s="27" t="s">
        <v>33</v>
      </c>
      <c r="C12" s="27"/>
      <c r="D12" s="27"/>
      <c r="E12" s="27"/>
      <c r="F12" s="27"/>
    </row>
    <row r="13" spans="2:20" ht="4.5" customHeight="1" x14ac:dyDescent="0.25"/>
    <row r="14" spans="2:20" ht="15.75" x14ac:dyDescent="0.25">
      <c r="B14" s="27" t="s">
        <v>34</v>
      </c>
      <c r="C14" s="27"/>
      <c r="D14" s="27"/>
      <c r="E14" s="27"/>
      <c r="F14" s="27"/>
    </row>
    <row r="19" spans="2:11" x14ac:dyDescent="0.25">
      <c r="B19" s="28" t="s">
        <v>35</v>
      </c>
      <c r="C19" s="28"/>
      <c r="D19" s="28"/>
      <c r="E19" s="28"/>
      <c r="F19" s="28"/>
      <c r="G19" s="28"/>
    </row>
    <row r="20" spans="2:11" x14ac:dyDescent="0.25">
      <c r="B20" s="28"/>
      <c r="C20" s="28"/>
      <c r="D20" s="28"/>
      <c r="E20" s="28"/>
      <c r="F20" s="28"/>
      <c r="G20" s="28"/>
    </row>
    <row r="22" spans="2:11" ht="15.75" x14ac:dyDescent="0.25">
      <c r="B22" s="24" t="s">
        <v>36</v>
      </c>
    </row>
    <row r="28" spans="2:11" x14ac:dyDescent="0.25">
      <c r="F28" s="29"/>
      <c r="G28" s="29"/>
      <c r="H28" s="29"/>
      <c r="I28" s="29"/>
      <c r="J28" s="29"/>
      <c r="K28" s="29"/>
    </row>
    <row r="29" spans="2:11" x14ac:dyDescent="0.25">
      <c r="F29" s="29"/>
      <c r="G29" s="29"/>
      <c r="H29" s="29"/>
      <c r="I29" s="29"/>
      <c r="J29" s="29"/>
      <c r="K29" s="29"/>
    </row>
  </sheetData>
  <mergeCells count="9">
    <mergeCell ref="B14:F14"/>
    <mergeCell ref="B19:G20"/>
    <mergeCell ref="F28:K29"/>
    <mergeCell ref="N1:T6"/>
    <mergeCell ref="B7:J7"/>
    <mergeCell ref="B8:H8"/>
    <mergeCell ref="B9:H9"/>
    <mergeCell ref="B10:H10"/>
    <mergeCell ref="B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B224-4D3C-4892-ACEC-0D291060F74F}">
  <dimension ref="F2:R12"/>
  <sheetViews>
    <sheetView showGridLines="0" rightToLeft="1" workbookViewId="0">
      <selection activeCell="B23" sqref="B23"/>
    </sheetView>
  </sheetViews>
  <sheetFormatPr defaultRowHeight="15" x14ac:dyDescent="0.25"/>
  <cols>
    <col min="1" max="15" width="9.140625" style="10"/>
    <col min="16" max="16" width="4.7109375" style="10" customWidth="1"/>
    <col min="17" max="17" width="19.7109375" style="10" customWidth="1"/>
    <col min="18" max="16384" width="9.140625" style="10"/>
  </cols>
  <sheetData>
    <row r="2" spans="6:18" x14ac:dyDescent="0.25">
      <c r="F2" s="17" t="s">
        <v>24</v>
      </c>
      <c r="G2" s="17"/>
      <c r="H2" s="17"/>
      <c r="I2" s="17"/>
      <c r="J2" s="17"/>
      <c r="K2" s="17"/>
      <c r="L2" s="17"/>
      <c r="M2" s="17"/>
      <c r="N2" s="17"/>
      <c r="O2" s="17"/>
    </row>
    <row r="3" spans="6:18" x14ac:dyDescent="0.25"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6:18" x14ac:dyDescent="0.25"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8" x14ac:dyDescent="0.25"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6:18" x14ac:dyDescent="0.25"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6:18" x14ac:dyDescent="0.25">
      <c r="F7" s="17"/>
      <c r="G7" s="17"/>
      <c r="H7" s="17"/>
      <c r="I7" s="17"/>
      <c r="J7" s="17"/>
      <c r="K7" s="17"/>
      <c r="L7" s="17"/>
      <c r="M7" s="17"/>
      <c r="N7" s="17"/>
      <c r="O7" s="17"/>
    </row>
    <row r="9" spans="6:18" ht="15.75" x14ac:dyDescent="0.25">
      <c r="Q9" s="19" t="s">
        <v>25</v>
      </c>
      <c r="R9" s="19"/>
    </row>
    <row r="10" spans="6:18" x14ac:dyDescent="0.25">
      <c r="Q10" s="18">
        <f>الجرد!L13</f>
        <v>185650</v>
      </c>
      <c r="R10" s="18"/>
    </row>
    <row r="11" spans="6:18" x14ac:dyDescent="0.25">
      <c r="Q11" s="18"/>
      <c r="R11" s="18"/>
    </row>
    <row r="12" spans="6:18" x14ac:dyDescent="0.25">
      <c r="Q12" s="18"/>
      <c r="R12" s="18"/>
    </row>
  </sheetData>
  <mergeCells count="3">
    <mergeCell ref="F2:O7"/>
    <mergeCell ref="Q10:R12"/>
    <mergeCell ref="Q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6CC7-8FF6-4C59-A39E-032F9B6C49A8}">
  <dimension ref="A1:L20"/>
  <sheetViews>
    <sheetView rightToLeft="1" workbookViewId="0">
      <selection activeCell="J13" sqref="J13"/>
    </sheetView>
  </sheetViews>
  <sheetFormatPr defaultRowHeight="15" x14ac:dyDescent="0.25"/>
  <cols>
    <col min="1" max="1" width="14.28515625" customWidth="1"/>
    <col min="2" max="2" width="16.28515625" customWidth="1"/>
    <col min="3" max="3" width="9.7109375" customWidth="1"/>
    <col min="4" max="7" width="14.28515625" customWidth="1"/>
    <col min="8" max="8" width="14.28515625" style="4" customWidth="1"/>
    <col min="9" max="9" width="16.7109375" style="4" bestFit="1" customWidth="1"/>
    <col min="10" max="10" width="16.7109375" bestFit="1" customWidth="1"/>
    <col min="11" max="11" width="16.28515625" customWidth="1"/>
    <col min="12" max="12" width="16.7109375" bestFit="1" customWidth="1"/>
  </cols>
  <sheetData>
    <row r="1" spans="1:12" ht="37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22</v>
      </c>
      <c r="I1" s="9" t="s">
        <v>7</v>
      </c>
      <c r="J1" s="9" t="s">
        <v>8</v>
      </c>
      <c r="K1" s="9" t="s">
        <v>9</v>
      </c>
      <c r="L1" s="9" t="s">
        <v>10</v>
      </c>
    </row>
    <row r="2" spans="1:12" ht="18.75" x14ac:dyDescent="0.25">
      <c r="A2" s="1">
        <v>1</v>
      </c>
      <c r="B2" s="1" t="s">
        <v>11</v>
      </c>
      <c r="C2" s="1" t="s">
        <v>21</v>
      </c>
      <c r="D2" s="1">
        <v>25</v>
      </c>
      <c r="E2" s="1">
        <v>30</v>
      </c>
      <c r="F2" s="1">
        <v>15</v>
      </c>
      <c r="G2" s="1">
        <f>D2+E2-F2</f>
        <v>40</v>
      </c>
      <c r="H2" s="3">
        <v>500</v>
      </c>
      <c r="I2" s="3">
        <f t="shared" ref="I2:I11" si="0">D2*H2</f>
        <v>12500</v>
      </c>
      <c r="J2" s="2">
        <f t="shared" ref="J2:J11" si="1">E2*H2</f>
        <v>15000</v>
      </c>
      <c r="K2" s="2">
        <f>F2*H2</f>
        <v>7500</v>
      </c>
      <c r="L2" s="2">
        <f>G2*H2</f>
        <v>20000</v>
      </c>
    </row>
    <row r="3" spans="1:12" ht="18.75" x14ac:dyDescent="0.25">
      <c r="A3" s="1">
        <v>2</v>
      </c>
      <c r="B3" s="1" t="s">
        <v>12</v>
      </c>
      <c r="C3" s="1" t="s">
        <v>21</v>
      </c>
      <c r="D3" s="1">
        <v>10</v>
      </c>
      <c r="E3" s="1">
        <v>15</v>
      </c>
      <c r="F3" s="1">
        <v>10</v>
      </c>
      <c r="G3" s="1">
        <f t="shared" ref="G3:G11" si="2">D3+E3-F3</f>
        <v>15</v>
      </c>
      <c r="H3" s="3">
        <v>3000</v>
      </c>
      <c r="I3" s="3">
        <f t="shared" si="0"/>
        <v>30000</v>
      </c>
      <c r="J3" s="2">
        <f t="shared" si="1"/>
        <v>45000</v>
      </c>
      <c r="K3" s="2">
        <f t="shared" ref="K3:K11" si="3">F3*H3</f>
        <v>30000</v>
      </c>
      <c r="L3" s="2">
        <f t="shared" ref="L3:L11" si="4">G3*H3</f>
        <v>45000</v>
      </c>
    </row>
    <row r="4" spans="1:12" ht="18.75" x14ac:dyDescent="0.25">
      <c r="A4" s="1">
        <v>3</v>
      </c>
      <c r="B4" s="1" t="s">
        <v>13</v>
      </c>
      <c r="C4" s="1" t="s">
        <v>21</v>
      </c>
      <c r="D4" s="1">
        <v>20</v>
      </c>
      <c r="E4" s="1">
        <v>18</v>
      </c>
      <c r="F4" s="1">
        <v>15</v>
      </c>
      <c r="G4" s="1">
        <f t="shared" si="2"/>
        <v>23</v>
      </c>
      <c r="H4" s="3">
        <v>200</v>
      </c>
      <c r="I4" s="3">
        <f t="shared" si="0"/>
        <v>4000</v>
      </c>
      <c r="J4" s="2">
        <f t="shared" si="1"/>
        <v>3600</v>
      </c>
      <c r="K4" s="2">
        <f t="shared" si="3"/>
        <v>3000</v>
      </c>
      <c r="L4" s="2">
        <f t="shared" si="4"/>
        <v>4600</v>
      </c>
    </row>
    <row r="5" spans="1:12" ht="18.75" x14ac:dyDescent="0.25">
      <c r="A5" s="1">
        <v>4</v>
      </c>
      <c r="B5" s="1" t="s">
        <v>14</v>
      </c>
      <c r="C5" s="1" t="s">
        <v>21</v>
      </c>
      <c r="D5" s="1">
        <v>16</v>
      </c>
      <c r="E5" s="1">
        <v>12</v>
      </c>
      <c r="F5" s="1">
        <v>10</v>
      </c>
      <c r="G5" s="1">
        <f t="shared" si="2"/>
        <v>18</v>
      </c>
      <c r="H5" s="3">
        <v>100</v>
      </c>
      <c r="I5" s="3">
        <f t="shared" si="0"/>
        <v>1600</v>
      </c>
      <c r="J5" s="2">
        <f t="shared" si="1"/>
        <v>1200</v>
      </c>
      <c r="K5" s="2">
        <f t="shared" si="3"/>
        <v>1000</v>
      </c>
      <c r="L5" s="2">
        <f t="shared" si="4"/>
        <v>1800</v>
      </c>
    </row>
    <row r="6" spans="1:12" ht="18.75" x14ac:dyDescent="0.25">
      <c r="A6" s="1">
        <v>5</v>
      </c>
      <c r="B6" s="1" t="s">
        <v>15</v>
      </c>
      <c r="C6" s="1" t="s">
        <v>21</v>
      </c>
      <c r="D6" s="1">
        <v>11</v>
      </c>
      <c r="E6" s="1">
        <v>10</v>
      </c>
      <c r="F6" s="1">
        <v>8</v>
      </c>
      <c r="G6" s="1">
        <f t="shared" si="2"/>
        <v>13</v>
      </c>
      <c r="H6" s="3">
        <v>1500</v>
      </c>
      <c r="I6" s="3">
        <f t="shared" si="0"/>
        <v>16500</v>
      </c>
      <c r="J6" s="2">
        <f t="shared" si="1"/>
        <v>15000</v>
      </c>
      <c r="K6" s="2">
        <f t="shared" si="3"/>
        <v>12000</v>
      </c>
      <c r="L6" s="2">
        <f t="shared" si="4"/>
        <v>19500</v>
      </c>
    </row>
    <row r="7" spans="1:12" ht="18.75" x14ac:dyDescent="0.25">
      <c r="A7" s="1">
        <v>6</v>
      </c>
      <c r="B7" s="1" t="s">
        <v>16</v>
      </c>
      <c r="C7" s="1" t="s">
        <v>21</v>
      </c>
      <c r="D7" s="1">
        <v>9</v>
      </c>
      <c r="E7" s="1">
        <v>8</v>
      </c>
      <c r="F7" s="1">
        <v>6</v>
      </c>
      <c r="G7" s="1">
        <f t="shared" si="2"/>
        <v>11</v>
      </c>
      <c r="H7" s="3">
        <v>2500</v>
      </c>
      <c r="I7" s="3">
        <f t="shared" si="0"/>
        <v>22500</v>
      </c>
      <c r="J7" s="2">
        <f t="shared" si="1"/>
        <v>20000</v>
      </c>
      <c r="K7" s="2">
        <f t="shared" si="3"/>
        <v>15000</v>
      </c>
      <c r="L7" s="2">
        <f t="shared" si="4"/>
        <v>27500</v>
      </c>
    </row>
    <row r="8" spans="1:12" ht="18.75" x14ac:dyDescent="0.25">
      <c r="A8" s="1">
        <v>7</v>
      </c>
      <c r="B8" s="1" t="s">
        <v>17</v>
      </c>
      <c r="C8" s="1" t="s">
        <v>21</v>
      </c>
      <c r="D8" s="1">
        <v>20</v>
      </c>
      <c r="E8" s="1">
        <v>25</v>
      </c>
      <c r="F8" s="1">
        <v>20</v>
      </c>
      <c r="G8" s="1">
        <f t="shared" si="2"/>
        <v>25</v>
      </c>
      <c r="H8" s="3">
        <v>150</v>
      </c>
      <c r="I8" s="3">
        <f t="shared" si="0"/>
        <v>3000</v>
      </c>
      <c r="J8" s="2">
        <f t="shared" si="1"/>
        <v>3750</v>
      </c>
      <c r="K8" s="2">
        <f t="shared" si="3"/>
        <v>3000</v>
      </c>
      <c r="L8" s="2">
        <f t="shared" si="4"/>
        <v>3750</v>
      </c>
    </row>
    <row r="9" spans="1:12" ht="18.75" x14ac:dyDescent="0.25">
      <c r="A9" s="1">
        <v>8</v>
      </c>
      <c r="B9" s="1" t="s">
        <v>18</v>
      </c>
      <c r="C9" s="1" t="s">
        <v>21</v>
      </c>
      <c r="D9" s="1">
        <v>15</v>
      </c>
      <c r="E9" s="1">
        <v>30</v>
      </c>
      <c r="F9" s="1">
        <v>25</v>
      </c>
      <c r="G9" s="1">
        <f t="shared" si="2"/>
        <v>20</v>
      </c>
      <c r="H9" s="3">
        <v>100</v>
      </c>
      <c r="I9" s="3">
        <f t="shared" si="0"/>
        <v>1500</v>
      </c>
      <c r="J9" s="2">
        <f t="shared" si="1"/>
        <v>3000</v>
      </c>
      <c r="K9" s="2">
        <f t="shared" si="3"/>
        <v>2500</v>
      </c>
      <c r="L9" s="2">
        <f t="shared" si="4"/>
        <v>2000</v>
      </c>
    </row>
    <row r="10" spans="1:12" ht="18.75" x14ac:dyDescent="0.25">
      <c r="A10" s="1">
        <v>9</v>
      </c>
      <c r="B10" s="1" t="s">
        <v>19</v>
      </c>
      <c r="C10" s="1" t="s">
        <v>21</v>
      </c>
      <c r="D10" s="1">
        <v>22</v>
      </c>
      <c r="E10" s="1">
        <v>24</v>
      </c>
      <c r="F10" s="1">
        <v>20</v>
      </c>
      <c r="G10" s="1">
        <f t="shared" si="2"/>
        <v>26</v>
      </c>
      <c r="H10" s="3">
        <v>250</v>
      </c>
      <c r="I10" s="3">
        <f t="shared" si="0"/>
        <v>5500</v>
      </c>
      <c r="J10" s="2">
        <f t="shared" si="1"/>
        <v>6000</v>
      </c>
      <c r="K10" s="2">
        <f t="shared" si="3"/>
        <v>5000</v>
      </c>
      <c r="L10" s="2">
        <f t="shared" si="4"/>
        <v>6500</v>
      </c>
    </row>
    <row r="11" spans="1:12" ht="18.75" x14ac:dyDescent="0.25">
      <c r="A11" s="5">
        <v>10</v>
      </c>
      <c r="B11" s="5" t="s">
        <v>20</v>
      </c>
      <c r="C11" s="5" t="s">
        <v>21</v>
      </c>
      <c r="D11" s="5">
        <v>10</v>
      </c>
      <c r="E11" s="5">
        <v>5</v>
      </c>
      <c r="F11" s="5">
        <v>4</v>
      </c>
      <c r="G11" s="5">
        <f t="shared" si="2"/>
        <v>11</v>
      </c>
      <c r="H11" s="6">
        <v>5000</v>
      </c>
      <c r="I11" s="6">
        <f t="shared" si="0"/>
        <v>50000</v>
      </c>
      <c r="J11" s="11">
        <f t="shared" si="1"/>
        <v>25000</v>
      </c>
      <c r="K11" s="11">
        <f t="shared" si="3"/>
        <v>20000</v>
      </c>
      <c r="L11" s="11">
        <f t="shared" si="4"/>
        <v>55000</v>
      </c>
    </row>
    <row r="12" spans="1:12" s="14" customFormat="1" ht="7.5" customHeight="1" x14ac:dyDescent="0.25">
      <c r="A12" s="15"/>
      <c r="B12" s="15"/>
      <c r="C12" s="15"/>
      <c r="D12" s="15"/>
      <c r="E12" s="15"/>
      <c r="F12" s="15"/>
      <c r="G12" s="15"/>
      <c r="H12" s="16"/>
      <c r="I12" s="16"/>
      <c r="J12" s="15"/>
      <c r="K12" s="15"/>
      <c r="L12" s="15"/>
    </row>
    <row r="13" spans="1:12" ht="33" customHeight="1" x14ac:dyDescent="0.25">
      <c r="A13" s="20" t="s">
        <v>23</v>
      </c>
      <c r="B13" s="21"/>
      <c r="C13" s="22"/>
      <c r="D13" s="12">
        <f>SUM(D2:D12)</f>
        <v>158</v>
      </c>
      <c r="E13" s="12">
        <f>SUM(E2:E12)</f>
        <v>177</v>
      </c>
      <c r="F13" s="12">
        <f>SUM(D13:E13)</f>
        <v>335</v>
      </c>
      <c r="G13" s="12">
        <f>SUM(G2:G12)</f>
        <v>202</v>
      </c>
      <c r="H13" s="13">
        <f>SUM(H2:H12)</f>
        <v>13300</v>
      </c>
      <c r="I13" s="13">
        <f>SUM(I2:I11)</f>
        <v>147100</v>
      </c>
      <c r="J13" s="13">
        <f>SUM(J2:J11)</f>
        <v>137550</v>
      </c>
      <c r="K13" s="13">
        <f>SUM(K2:K11)</f>
        <v>99000</v>
      </c>
      <c r="L13" s="13">
        <f>SUM(L2:L11)</f>
        <v>185650</v>
      </c>
    </row>
    <row r="14" spans="1:12" ht="18.75" x14ac:dyDescent="0.25">
      <c r="A14" s="7"/>
      <c r="B14" s="7"/>
      <c r="C14" s="7"/>
      <c r="D14" s="7"/>
      <c r="E14" s="7"/>
      <c r="F14" s="7"/>
      <c r="G14" s="7"/>
      <c r="H14" s="8"/>
      <c r="I14" s="8"/>
      <c r="J14" s="7"/>
      <c r="K14" s="7"/>
      <c r="L14" s="7"/>
    </row>
    <row r="15" spans="1:12" ht="18.75" x14ac:dyDescent="0.25">
      <c r="A15" s="7"/>
      <c r="B15" s="7"/>
      <c r="C15" s="7"/>
      <c r="D15" s="7"/>
      <c r="E15" s="7"/>
      <c r="F15" s="7"/>
      <c r="G15" s="7"/>
      <c r="H15" s="8"/>
      <c r="I15" s="8"/>
      <c r="J15" s="7"/>
      <c r="K15" s="7"/>
      <c r="L15" s="7"/>
    </row>
    <row r="16" spans="1:12" ht="18.75" x14ac:dyDescent="0.25">
      <c r="A16" s="7"/>
      <c r="B16" s="7"/>
      <c r="C16" s="7"/>
      <c r="D16" s="7"/>
      <c r="E16" s="7"/>
      <c r="F16" s="7"/>
      <c r="G16" s="7"/>
      <c r="H16" s="8"/>
      <c r="I16" s="8"/>
      <c r="J16" s="7"/>
      <c r="K16" s="7"/>
      <c r="L16" s="7"/>
    </row>
    <row r="17" spans="1:12" ht="18.75" x14ac:dyDescent="0.25">
      <c r="A17" s="7"/>
      <c r="B17" s="7"/>
      <c r="C17" s="7"/>
      <c r="D17" s="7"/>
      <c r="E17" s="7"/>
      <c r="F17" s="7"/>
      <c r="G17" s="7"/>
      <c r="H17" s="8"/>
      <c r="I17" s="8"/>
      <c r="J17" s="7"/>
      <c r="K17" s="7"/>
      <c r="L17" s="7"/>
    </row>
    <row r="18" spans="1:12" ht="18.75" x14ac:dyDescent="0.25">
      <c r="A18" s="7"/>
      <c r="B18" s="7"/>
      <c r="C18" s="7"/>
      <c r="D18" s="7"/>
      <c r="E18" s="7"/>
      <c r="F18" s="7"/>
      <c r="G18" s="7"/>
      <c r="H18" s="8"/>
      <c r="I18" s="8"/>
      <c r="J18" s="7"/>
      <c r="K18" s="7"/>
      <c r="L18" s="7"/>
    </row>
    <row r="19" spans="1:12" ht="18.75" x14ac:dyDescent="0.25">
      <c r="A19" s="7"/>
      <c r="B19" s="7"/>
      <c r="C19" s="7"/>
      <c r="D19" s="7"/>
      <c r="E19" s="7"/>
      <c r="F19" s="7"/>
      <c r="G19" s="7"/>
      <c r="H19" s="8"/>
      <c r="I19" s="8"/>
      <c r="J19" s="7"/>
      <c r="K19" s="7"/>
      <c r="L19" s="7"/>
    </row>
    <row r="20" spans="1:12" ht="18.75" x14ac:dyDescent="0.25">
      <c r="A20" s="7"/>
      <c r="B20" s="7"/>
      <c r="C20" s="7"/>
      <c r="D20" s="7"/>
      <c r="E20" s="7"/>
      <c r="F20" s="7"/>
      <c r="G20" s="7"/>
      <c r="H20" s="8"/>
      <c r="I20" s="8"/>
      <c r="J20" s="7"/>
      <c r="K20" s="7"/>
      <c r="L20" s="7"/>
    </row>
  </sheetData>
  <mergeCells count="1">
    <mergeCell ref="A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الوجهة</vt:lpstr>
      <vt:lpstr>الجرد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Gafar</dc:creator>
  <cp:lastModifiedBy>Malk Gafar</cp:lastModifiedBy>
  <dcterms:created xsi:type="dcterms:W3CDTF">2024-04-18T11:36:59Z</dcterms:created>
  <dcterms:modified xsi:type="dcterms:W3CDTF">2024-04-18T20:38:48Z</dcterms:modified>
</cp:coreProperties>
</file>