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afar\Documents\"/>
    </mc:Choice>
  </mc:AlternateContent>
  <xr:revisionPtr revIDLastSave="0" documentId="13_ncr:1_{5C5A1326-03EC-4E19-8B4D-E0FECE9BFE08}" xr6:coauthVersionLast="47" xr6:coauthVersionMax="47" xr10:uidLastSave="{00000000-0000-0000-0000-000000000000}"/>
  <bookViews>
    <workbookView xWindow="-120" yWindow="-120" windowWidth="19785" windowHeight="11760" xr2:uid="{146208BA-B9BF-42F3-85FC-E638EB5A0673}"/>
  </bookViews>
  <sheets>
    <sheet name="المقدمة" sheetId="3" r:id="rId1"/>
    <sheet name="items" sheetId="1" r:id="rId2"/>
    <sheet name="invoice" sheetId="2" r:id="rId3"/>
  </sheets>
  <definedNames>
    <definedName name="PROD">items!$A$6:$C$19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E13" i="2"/>
  <c r="F13" i="2" s="1"/>
  <c r="E14" i="2"/>
  <c r="F14" i="2" s="1"/>
  <c r="E15" i="2"/>
  <c r="F15" i="2" s="1"/>
  <c r="E16" i="2"/>
  <c r="F16" i="2" s="1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F12" i="2"/>
  <c r="E12" i="2"/>
  <c r="D12" i="2"/>
  <c r="F6" i="2"/>
  <c r="F32" i="2" l="1"/>
</calcChain>
</file>

<file path=xl/sharedStrings.xml><?xml version="1.0" encoding="utf-8"?>
<sst xmlns="http://schemas.openxmlformats.org/spreadsheetml/2006/main" count="62" uniqueCount="54">
  <si>
    <t>الكود</t>
  </si>
  <si>
    <t>المنتج</t>
  </si>
  <si>
    <t>السعر</t>
  </si>
  <si>
    <t>ملاحظات</t>
  </si>
  <si>
    <t>المنتجات</t>
  </si>
  <si>
    <t>MCR</t>
  </si>
  <si>
    <t>MCC</t>
  </si>
  <si>
    <t>MEE</t>
  </si>
  <si>
    <t>DDE</t>
  </si>
  <si>
    <t>RRD</t>
  </si>
  <si>
    <t>RSE</t>
  </si>
  <si>
    <t>FED</t>
  </si>
  <si>
    <t>YYT</t>
  </si>
  <si>
    <t>HYH</t>
  </si>
  <si>
    <t>UYT</t>
  </si>
  <si>
    <t>OUI</t>
  </si>
  <si>
    <t>POI</t>
  </si>
  <si>
    <t>ASD</t>
  </si>
  <si>
    <t>FGH</t>
  </si>
  <si>
    <t xml:space="preserve">لمبة ليد </t>
  </si>
  <si>
    <t>كابل باور</t>
  </si>
  <si>
    <t>باور صبلاي</t>
  </si>
  <si>
    <t>بودي كيسة</t>
  </si>
  <si>
    <t>رامات 16 جيجا</t>
  </si>
  <si>
    <t>فلاشة 1000جيجا</t>
  </si>
  <si>
    <t>ماوس بلوتوث</t>
  </si>
  <si>
    <t>كيبورد بلوتوث</t>
  </si>
  <si>
    <t xml:space="preserve">مايك </t>
  </si>
  <si>
    <t>كاميرا ويب</t>
  </si>
  <si>
    <t>هارت تيرا</t>
  </si>
  <si>
    <t>مدخل CD</t>
  </si>
  <si>
    <t>usb كابلات</t>
  </si>
  <si>
    <t>شاشة 23 بوصة</t>
  </si>
  <si>
    <t>شركة المتحدة</t>
  </si>
  <si>
    <t>اسم العميل:</t>
  </si>
  <si>
    <t>رقم الجوال:</t>
  </si>
  <si>
    <t>التاريخ:</t>
  </si>
  <si>
    <t>الرقم الضريبي:</t>
  </si>
  <si>
    <t>محمد احمد</t>
  </si>
  <si>
    <t>الكمية</t>
  </si>
  <si>
    <t>الإجمالي</t>
  </si>
  <si>
    <t>إجمالي الفاتورة</t>
  </si>
  <si>
    <t>التوقيع</t>
  </si>
  <si>
    <r>
      <rPr>
        <b/>
        <u/>
        <sz val="72"/>
        <color theme="9" tint="-0.249977111117893"/>
        <rFont val="Calibri"/>
        <family val="2"/>
        <scheme val="minor"/>
      </rPr>
      <t>Gafar</t>
    </r>
    <r>
      <rPr>
        <b/>
        <u/>
        <sz val="72"/>
        <color theme="1"/>
        <rFont val="Calibri"/>
        <family val="2"/>
        <scheme val="minor"/>
      </rPr>
      <t>.</t>
    </r>
    <r>
      <rPr>
        <b/>
        <u/>
        <sz val="72"/>
        <color rgb="FFFF0000"/>
        <rFont val="Calibri"/>
        <family val="2"/>
        <scheme val="minor"/>
      </rPr>
      <t>Net</t>
    </r>
  </si>
  <si>
    <t>تعلم إكسل زي الفل!</t>
  </si>
  <si>
    <t>شوف دروس إكسل المجانية بتاعتي و اتعلم ازاي تعمل:</t>
  </si>
  <si>
    <r>
      <t>لوحات معلومات تحفة:</t>
    </r>
    <r>
      <rPr>
        <sz val="12"/>
        <color rgb="FF1F1F1F"/>
        <rFont val="Arial"/>
        <family val="2"/>
      </rPr>
      <t> عشان تشوف كل بياناتك في مكان واحد و بشكل سهل.</t>
    </r>
  </si>
  <si>
    <r>
      <t>رسوم بيانية رهيبة:</t>
    </r>
    <r>
      <rPr>
        <sz val="12"/>
        <color rgb="FF1F1F1F"/>
        <rFont val="Arial"/>
        <family val="2"/>
      </rPr>
      <t> عشان تشرح بياناتك و تفهمها بشكل أسهل.</t>
    </r>
  </si>
  <si>
    <r>
      <t>صيغ متقدمة:</t>
    </r>
    <r>
      <rPr>
        <sz val="12"/>
        <color rgb="FF1F1F1F"/>
        <rFont val="Arial"/>
        <family val="2"/>
      </rPr>
      <t> عشان تخلص شغلك أسرع و أسهل.</t>
    </r>
  </si>
  <si>
    <r>
      <t>حيل ذكية:</t>
    </r>
    <r>
      <rPr>
        <sz val="12"/>
        <color rgb="FF1F1F1F"/>
        <rFont val="Arial"/>
        <family val="2"/>
      </rPr>
      <t> عشان تزيد إنتاجيتك و توفر وقتك.</t>
    </r>
  </si>
  <si>
    <t>كل ده مجانا!</t>
  </si>
  <si>
    <t>تعلم إكسل دلوقتي و خلي شغلك أسهل و أسرع.</t>
  </si>
  <si>
    <t>دورات مصممة لنجاحك!</t>
  </si>
  <si>
    <t>حقق أهدافك و تميز في مجال عملك مع دوراتنا المُصممة خصيصًا لنجاحك.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</si>
</sst>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48"/>
      <color rgb="FFFFFF00"/>
      <name val="GE MB MB Bold"/>
      <family val="3"/>
      <charset val="178"/>
    </font>
    <font>
      <sz val="26"/>
      <color theme="1"/>
      <name val=" Abdoullah Ashgar EL-kharef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72"/>
      <color theme="1"/>
      <name val="Calibri"/>
      <family val="2"/>
      <scheme val="minor"/>
    </font>
    <font>
      <b/>
      <u/>
      <sz val="72"/>
      <color theme="9" tint="-0.249977111117893"/>
      <name val="Calibri"/>
      <family val="2"/>
      <scheme val="minor"/>
    </font>
    <font>
      <b/>
      <u/>
      <sz val="72"/>
      <color rgb="FFFF0000"/>
      <name val="Calibri"/>
      <family val="2"/>
      <scheme val="minor"/>
    </font>
    <font>
      <b/>
      <sz val="12"/>
      <color rgb="FF1F1F1F"/>
      <name val="Arial"/>
      <family val="2"/>
    </font>
    <font>
      <sz val="12"/>
      <color rgb="FF1F1F1F"/>
      <name val="Arial"/>
      <family val="2"/>
    </font>
    <font>
      <b/>
      <sz val="18"/>
      <color rgb="FF1F1F1F"/>
      <name val="Arial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gradientFill degree="270">
        <stop position="0">
          <color rgb="FF002060"/>
        </stop>
        <stop position="1">
          <color rgb="FF002060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/>
    <xf numFmtId="0" fontId="7" fillId="4" borderId="0" xfId="0" applyFont="1" applyFill="1"/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14" fontId="7" fillId="5" borderId="0" xfId="0" applyNumberFormat="1" applyFont="1" applyFill="1"/>
    <xf numFmtId="1" fontId="7" fillId="5" borderId="0" xfId="0" applyNumberFormat="1" applyFont="1" applyFill="1"/>
    <xf numFmtId="14" fontId="7" fillId="0" borderId="0" xfId="0" applyNumberFormat="1" applyFont="1"/>
    <xf numFmtId="1" fontId="7" fillId="0" borderId="0" xfId="0" applyNumberFormat="1" applyFont="1"/>
    <xf numFmtId="0" fontId="4" fillId="3" borderId="0" xfId="0" applyFont="1" applyFill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top" wrapText="1" indent="2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gafar.net" TargetMode="External"/><Relationship Id="rId1" Type="http://schemas.openxmlformats.org/officeDocument/2006/relationships/image" Target="../media/image1.png"/><Relationship Id="rId4" Type="http://schemas.openxmlformats.org/officeDocument/2006/relationships/hyperlink" Target="https://www.youtube.com/@mahmoudgafar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10</xdr:col>
      <xdr:colOff>95250</xdr:colOff>
      <xdr:row>13</xdr:row>
      <xdr:rowOff>40759</xdr:rowOff>
    </xdr:to>
    <xdr:pic>
      <xdr:nvPicPr>
        <xdr:cNvPr id="2" name="Picture 1" descr="Shape, circle&#10;&#10;Description automatically generated with medium confidence">
          <a:extLst>
            <a:ext uri="{FF2B5EF4-FFF2-40B4-BE49-F238E27FC236}">
              <a16:creationId xmlns:a16="http://schemas.microsoft.com/office/drawing/2014/main" id="{CA864670-C431-494A-AD48-F6052A3B9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9981495150" y="66675"/>
          <a:ext cx="5915025" cy="2450584"/>
        </a:xfrm>
        <a:prstGeom prst="rect">
          <a:avLst/>
        </a:prstGeom>
      </xdr:spPr>
    </xdr:pic>
    <xdr:clientData/>
  </xdr:twoCellAnchor>
  <xdr:oneCellAnchor>
    <xdr:from>
      <xdr:col>0</xdr:col>
      <xdr:colOff>152612</xdr:colOff>
      <xdr:row>0</xdr:row>
      <xdr:rowOff>38100</xdr:rowOff>
    </xdr:from>
    <xdr:ext cx="1761829" cy="64639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FA55E3A-12BD-47F5-8BA8-C405AEB786CB}"/>
            </a:ext>
          </a:extLst>
        </xdr:cNvPr>
        <xdr:cNvSpPr txBox="1"/>
      </xdr:nvSpPr>
      <xdr:spPr>
        <a:xfrm>
          <a:off x="9985495734" y="38100"/>
          <a:ext cx="1761829" cy="6463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ar-EG" sz="3600" b="1" baseline="0">
              <a:solidFill>
                <a:srgbClr val="363636"/>
              </a:solidFill>
              <a:latin typeface="Times New Roman" panose="02020603050405020304" pitchFamily="18" charset="0"/>
              <a:ea typeface="Roboto Black" panose="02000000000000000000" pitchFamily="2" charset="0"/>
              <a:cs typeface="Times New Roman" panose="02020603050405020304" pitchFamily="18" charset="0"/>
            </a:rPr>
            <a:t>تعلم أكثـــر</a:t>
          </a:r>
          <a:endParaRPr lang="en-GB" sz="3600" b="1">
            <a:solidFill>
              <a:srgbClr val="363636"/>
            </a:solidFill>
            <a:latin typeface="Times New Roman" panose="02020603050405020304" pitchFamily="18" charset="0"/>
            <a:ea typeface="Roboto Black" panose="02000000000000000000" pitchFamily="2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2</xdr:col>
      <xdr:colOff>161925</xdr:colOff>
      <xdr:row>14</xdr:row>
      <xdr:rowOff>133350</xdr:rowOff>
    </xdr:from>
    <xdr:to>
      <xdr:col>5</xdr:col>
      <xdr:colOff>167640</xdr:colOff>
      <xdr:row>17</xdr:row>
      <xdr:rowOff>64770</xdr:rowOff>
    </xdr:to>
    <xdr:sp macro="" textlink="">
      <xdr:nvSpPr>
        <xdr:cNvPr id="4" name="Flowchart: Terminator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57F29A-8F25-4377-BFBC-AF2211DEB635}"/>
            </a:ext>
          </a:extLst>
        </xdr:cNvPr>
        <xdr:cNvSpPr/>
      </xdr:nvSpPr>
      <xdr:spPr>
        <a:xfrm>
          <a:off x="9984470760" y="2657475"/>
          <a:ext cx="1834515" cy="502920"/>
        </a:xfrm>
        <a:prstGeom prst="flowChartTerminator">
          <a:avLst/>
        </a:prstGeom>
        <a:solidFill>
          <a:srgbClr val="197E4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ar-EG" sz="1600" b="1">
              <a:latin typeface="Proxima Nova" panose="02000506030000020004"/>
            </a:rPr>
            <a:t>تدريب مجاني</a:t>
          </a:r>
          <a:endParaRPr lang="en-US" sz="1600" b="1">
            <a:latin typeface="Proxima Nova" panose="02000506030000020004"/>
          </a:endParaRPr>
        </a:p>
      </xdr:txBody>
    </xdr:sp>
    <xdr:clientData/>
  </xdr:twoCellAnchor>
  <xdr:twoCellAnchor>
    <xdr:from>
      <xdr:col>2</xdr:col>
      <xdr:colOff>123825</xdr:colOff>
      <xdr:row>23</xdr:row>
      <xdr:rowOff>9525</xdr:rowOff>
    </xdr:from>
    <xdr:to>
      <xdr:col>5</xdr:col>
      <xdr:colOff>123825</xdr:colOff>
      <xdr:row>25</xdr:row>
      <xdr:rowOff>133350</xdr:rowOff>
    </xdr:to>
    <xdr:sp macro="" textlink="">
      <xdr:nvSpPr>
        <xdr:cNvPr id="5" name="Flowchart: Terminato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01FBBB-E5FC-4224-BA00-BE1D05F15123}"/>
            </a:ext>
          </a:extLst>
        </xdr:cNvPr>
        <xdr:cNvSpPr/>
      </xdr:nvSpPr>
      <xdr:spPr>
        <a:xfrm>
          <a:off x="9984514575" y="4257675"/>
          <a:ext cx="1828800" cy="504825"/>
        </a:xfrm>
        <a:prstGeom prst="flowChartTerminator">
          <a:avLst/>
        </a:prstGeom>
        <a:solidFill>
          <a:srgbClr val="EC4C4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ar-EG" sz="1600" b="1">
              <a:latin typeface="Proxima Nova" panose="02000506030000020004"/>
            </a:rPr>
            <a:t>تصفح الآن</a:t>
          </a:r>
          <a:endParaRPr lang="en-US" sz="1600" b="1">
            <a:latin typeface="Proxima Nova" panose="02000506030000020004"/>
          </a:endParaRPr>
        </a:p>
      </xdr:txBody>
    </xdr:sp>
    <xdr:clientData/>
  </xdr:twoCellAnchor>
  <xdr:twoCellAnchor>
    <xdr:from>
      <xdr:col>11</xdr:col>
      <xdr:colOff>419100</xdr:colOff>
      <xdr:row>15</xdr:row>
      <xdr:rowOff>66675</xdr:rowOff>
    </xdr:from>
    <xdr:to>
      <xdr:col>19</xdr:col>
      <xdr:colOff>439511</xdr:colOff>
      <xdr:row>27</xdr:row>
      <xdr:rowOff>26733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AB76CADE-6CD9-4949-97C4-B6384FDD7B56}"/>
            </a:ext>
          </a:extLst>
        </xdr:cNvPr>
        <xdr:cNvGrpSpPr/>
      </xdr:nvGrpSpPr>
      <xdr:grpSpPr>
        <a:xfrm>
          <a:off x="9975664489" y="2781300"/>
          <a:ext cx="4897211" cy="2255583"/>
          <a:chOff x="9975759739" y="1914525"/>
          <a:chExt cx="4897211" cy="2255583"/>
        </a:xfrm>
      </xdr:grpSpPr>
      <xdr:sp macro="" textlink="">
        <xdr:nvSpPr>
          <xdr:cNvPr id="7" name="Rectangle: Rounded Corners 6">
            <a:extLst>
              <a:ext uri="{FF2B5EF4-FFF2-40B4-BE49-F238E27FC236}">
                <a16:creationId xmlns:a16="http://schemas.microsoft.com/office/drawing/2014/main" id="{3679A58B-DE48-EA58-509E-B84E4CC0838E}"/>
              </a:ext>
            </a:extLst>
          </xdr:cNvPr>
          <xdr:cNvSpPr/>
        </xdr:nvSpPr>
        <xdr:spPr>
          <a:xfrm>
            <a:off x="9975759739" y="1968472"/>
            <a:ext cx="4897211" cy="2201636"/>
          </a:xfrm>
          <a:prstGeom prst="roundRect">
            <a:avLst/>
          </a:prstGeom>
          <a:solidFill>
            <a:srgbClr val="FEF6F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ar-EG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أنا مهندس أعمال واستخدم إكسل كتير في شغلي. كنت عادةً أقدر أوصل للي عايزه، لكن مش دايماً بأسرع طريقة. علشان كده، اشتركت في حزمة حزام إكسل الأسود. 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ar-EG" sz="14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ar-EG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حسيت إني بفهم كتير من نماذج  (</a:t>
            </a:r>
            <a:r>
              <a:rPr lang="en-US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gafar.net</a:t>
            </a:r>
            <a:r>
              <a:rPr lang="ar-EG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)! دلوقتي بقدر أستخدم </a:t>
            </a:r>
            <a:r>
              <a:rPr lang="en-US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Power Query </a:t>
            </a:r>
            <a:r>
              <a:rPr lang="ar-EG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وأبني لوحات معلومات حلوة بسهولة أكبر. ده بس أول كورس من سلسلة كورسات هأخدها معاكم، متحمس جداً فعلاً!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br>
              <a:rPr lang="ar-EG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ar-EG" sz="1400" b="1" i="0" baseline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آراء مشاهدين قنواتنا ومن حضورا الكورسات</a:t>
            </a:r>
            <a:endParaRPr lang="en-US" sz="1400">
              <a:solidFill>
                <a:srgbClr val="FF0000"/>
              </a:solidFill>
              <a:effectLst/>
            </a:endParaRPr>
          </a:p>
          <a:p>
            <a:pPr algn="ctr" rtl="1"/>
            <a:endParaRPr lang="en-US" sz="1600" b="1" i="1">
              <a:solidFill>
                <a:sysClr val="windowText" lastClr="000000"/>
              </a:solidFill>
            </a:endParaRPr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AF6216E6-E689-7743-859E-7B43A72071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9975910236" y="1914525"/>
            <a:ext cx="203289" cy="166115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366032</xdr:colOff>
      <xdr:row>6</xdr:row>
      <xdr:rowOff>85725</xdr:rowOff>
    </xdr:from>
    <xdr:to>
      <xdr:col>16</xdr:col>
      <xdr:colOff>546189</xdr:colOff>
      <xdr:row>15</xdr:row>
      <xdr:rowOff>15848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3A1A6B43-929C-4504-905F-61CD7C20637F}"/>
            </a:ext>
          </a:extLst>
        </xdr:cNvPr>
        <xdr:cNvGrpSpPr/>
      </xdr:nvGrpSpPr>
      <xdr:grpSpPr>
        <a:xfrm>
          <a:off x="9977386611" y="1247775"/>
          <a:ext cx="3228157" cy="1482698"/>
          <a:chOff x="9977396136" y="323850"/>
          <a:chExt cx="3228157" cy="1482698"/>
        </a:xfrm>
      </xdr:grpSpPr>
      <xdr:sp macro="" textlink="">
        <xdr:nvSpPr>
          <xdr:cNvPr id="10" name="Rectangle: Rounded Corners 9">
            <a:extLst>
              <a:ext uri="{FF2B5EF4-FFF2-40B4-BE49-F238E27FC236}">
                <a16:creationId xmlns:a16="http://schemas.microsoft.com/office/drawing/2014/main" id="{519F400B-EF05-5E38-5940-0749416E225C}"/>
              </a:ext>
            </a:extLst>
          </xdr:cNvPr>
          <xdr:cNvSpPr/>
        </xdr:nvSpPr>
        <xdr:spPr>
          <a:xfrm>
            <a:off x="9977401850" y="371475"/>
            <a:ext cx="3222443" cy="1435073"/>
          </a:xfrm>
          <a:prstGeom prst="roundRect">
            <a:avLst/>
          </a:prstGeom>
          <a:solidFill>
            <a:srgbClr val="FEF6F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rtl="1"/>
            <a:r>
              <a:rPr lang="en-US" sz="1400" b="1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هذه الدورة مكنتني من إنجاز المهام في 5-10٪ من الوقت السابق بسبب قدرتي على معالجة إكسل بشكل أفضل. لقد أعطتني أيضًا الثقة في التحرك بشكل أفضل داخل إكسل. - </a:t>
            </a:r>
            <a:endParaRPr lang="ar-EG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 rtl="1"/>
            <a:r>
              <a:rPr lang="ar-EG" sz="1400" b="1" i="0" baseline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آراء مشاهدين قنواتنا ومن حضورا الكورسات</a:t>
            </a:r>
            <a:endParaRPr lang="en-US" sz="1600" b="1" i="0">
              <a:solidFill>
                <a:srgbClr val="FF0000"/>
              </a:solidFill>
              <a:effectLst/>
            </a:endParaRPr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C79EC411-490F-A24A-430A-FDE6A780D8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9977396136" y="323850"/>
            <a:ext cx="203289" cy="16611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581025</xdr:colOff>
      <xdr:row>28</xdr:row>
      <xdr:rowOff>66675</xdr:rowOff>
    </xdr:from>
    <xdr:to>
      <xdr:col>12</xdr:col>
      <xdr:colOff>590549</xdr:colOff>
      <xdr:row>30</xdr:row>
      <xdr:rowOff>76200</xdr:rowOff>
    </xdr:to>
    <xdr:sp macro="" textlink="">
      <xdr:nvSpPr>
        <xdr:cNvPr id="12" name="Rectangle: Rounded Corners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107E86-58FC-4A35-91C8-FB0DA57E2CFD}"/>
            </a:ext>
          </a:extLst>
        </xdr:cNvPr>
        <xdr:cNvSpPr/>
      </xdr:nvSpPr>
      <xdr:spPr>
        <a:xfrm>
          <a:off x="9979780651" y="5267325"/>
          <a:ext cx="4886324" cy="390525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EG" sz="1800" b="1"/>
            <a:t>ادعمني واضغط هنا للاشتراك في القناة لنقدم المزيد ان شاء الله</a:t>
          </a:r>
          <a:endParaRPr lang="en-US" sz="18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1</xdr:row>
      <xdr:rowOff>0</xdr:rowOff>
    </xdr:from>
    <xdr:to>
      <xdr:col>12</xdr:col>
      <xdr:colOff>361950</xdr:colOff>
      <xdr:row>18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53324F5-F9D9-4D29-980E-0555B0BCA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009250" y="190500"/>
          <a:ext cx="4762500" cy="476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1104901</xdr:colOff>
      <xdr:row>0</xdr:row>
      <xdr:rowOff>66675</xdr:rowOff>
    </xdr:from>
    <xdr:to>
      <xdr:col>5</xdr:col>
      <xdr:colOff>1228725</xdr:colOff>
      <xdr:row>3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A9E11B-D50B-478A-B9F5-A7D7C3E6B2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00" t="28600" r="25400" b="32400"/>
        <a:stretch/>
      </xdr:blipFill>
      <xdr:spPr>
        <a:xfrm>
          <a:off x="9983019150" y="66675"/>
          <a:ext cx="2305049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419101</xdr:colOff>
      <xdr:row>33</xdr:row>
      <xdr:rowOff>62560</xdr:rowOff>
    </xdr:from>
    <xdr:to>
      <xdr:col>3</xdr:col>
      <xdr:colOff>809625</xdr:colOff>
      <xdr:row>36</xdr:row>
      <xdr:rowOff>145663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A6A720E-191A-4B1E-AB50-28A64A53D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6381475" y="8777935"/>
          <a:ext cx="1704974" cy="654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2467C-2DA6-4C57-AC43-07787C08D0BB}">
  <sheetPr>
    <tabColor rgb="FFFF0000"/>
  </sheetPr>
  <dimension ref="B1:T29"/>
  <sheetViews>
    <sheetView showGridLines="0" rightToLeft="1" tabSelected="1" workbookViewId="0">
      <selection activeCell="G27" sqref="G27"/>
    </sheetView>
  </sheetViews>
  <sheetFormatPr defaultRowHeight="15" x14ac:dyDescent="0.25"/>
  <cols>
    <col min="1" max="1" width="5" customWidth="1"/>
  </cols>
  <sheetData>
    <row r="1" spans="2:20" x14ac:dyDescent="0.25">
      <c r="N1" s="22" t="s">
        <v>43</v>
      </c>
      <c r="O1" s="22"/>
      <c r="P1" s="22"/>
      <c r="Q1" s="22"/>
      <c r="R1" s="22"/>
      <c r="S1" s="22"/>
      <c r="T1" s="22"/>
    </row>
    <row r="2" spans="2:20" x14ac:dyDescent="0.25">
      <c r="N2" s="22"/>
      <c r="O2" s="22"/>
      <c r="P2" s="22"/>
      <c r="Q2" s="22"/>
      <c r="R2" s="22"/>
      <c r="S2" s="22"/>
      <c r="T2" s="22"/>
    </row>
    <row r="3" spans="2:20" x14ac:dyDescent="0.25">
      <c r="N3" s="22"/>
      <c r="O3" s="22"/>
      <c r="P3" s="22"/>
      <c r="Q3" s="22"/>
      <c r="R3" s="22"/>
      <c r="S3" s="22"/>
      <c r="T3" s="22"/>
    </row>
    <row r="4" spans="2:20" x14ac:dyDescent="0.25">
      <c r="N4" s="22"/>
      <c r="O4" s="22"/>
      <c r="P4" s="22"/>
      <c r="Q4" s="22"/>
      <c r="R4" s="22"/>
      <c r="S4" s="22"/>
      <c r="T4" s="22"/>
    </row>
    <row r="5" spans="2:20" ht="15.75" x14ac:dyDescent="0.25">
      <c r="B5" s="23" t="s">
        <v>44</v>
      </c>
      <c r="N5" s="22"/>
      <c r="O5" s="22"/>
      <c r="P5" s="22"/>
      <c r="Q5" s="22"/>
      <c r="R5" s="22"/>
      <c r="S5" s="22"/>
      <c r="T5" s="22"/>
    </row>
    <row r="6" spans="2:20" ht="15.75" x14ac:dyDescent="0.25">
      <c r="B6" s="23" t="s">
        <v>45</v>
      </c>
      <c r="N6" s="22"/>
      <c r="O6" s="22"/>
      <c r="P6" s="22"/>
      <c r="Q6" s="22"/>
      <c r="R6" s="22"/>
      <c r="S6" s="22"/>
      <c r="T6" s="22"/>
    </row>
    <row r="7" spans="2:20" s="25" customFormat="1" ht="15.75" x14ac:dyDescent="0.25">
      <c r="B7" s="24" t="s">
        <v>46</v>
      </c>
      <c r="C7" s="24"/>
      <c r="D7" s="24"/>
      <c r="E7" s="24"/>
      <c r="F7" s="24"/>
      <c r="G7" s="24"/>
      <c r="H7" s="24"/>
      <c r="I7" s="24"/>
      <c r="J7" s="24"/>
    </row>
    <row r="8" spans="2:20" s="25" customFormat="1" ht="15.75" x14ac:dyDescent="0.25">
      <c r="B8" s="24" t="s">
        <v>47</v>
      </c>
      <c r="C8" s="24"/>
      <c r="D8" s="24"/>
      <c r="E8" s="24"/>
      <c r="F8" s="24"/>
      <c r="G8" s="24"/>
      <c r="H8" s="24"/>
    </row>
    <row r="9" spans="2:20" s="25" customFormat="1" ht="15.75" x14ac:dyDescent="0.25">
      <c r="B9" s="24" t="s">
        <v>48</v>
      </c>
      <c r="C9" s="24"/>
      <c r="D9" s="24"/>
      <c r="E9" s="24"/>
      <c r="F9" s="24"/>
      <c r="G9" s="24"/>
      <c r="H9" s="24"/>
    </row>
    <row r="10" spans="2:20" s="25" customFormat="1" ht="15.75" x14ac:dyDescent="0.25">
      <c r="B10" s="24" t="s">
        <v>49</v>
      </c>
      <c r="C10" s="24"/>
      <c r="D10" s="24"/>
      <c r="E10" s="24"/>
      <c r="F10" s="24"/>
      <c r="G10" s="24"/>
      <c r="H10" s="24"/>
    </row>
    <row r="11" spans="2:20" ht="8.25" customHeight="1" x14ac:dyDescent="0.25"/>
    <row r="12" spans="2:20" ht="15.75" x14ac:dyDescent="0.25">
      <c r="B12" s="26" t="s">
        <v>50</v>
      </c>
      <c r="C12" s="26"/>
      <c r="D12" s="26"/>
      <c r="E12" s="26"/>
      <c r="F12" s="26"/>
    </row>
    <row r="13" spans="2:20" ht="4.5" customHeight="1" x14ac:dyDescent="0.25"/>
    <row r="14" spans="2:20" ht="15.75" x14ac:dyDescent="0.25">
      <c r="B14" s="26" t="s">
        <v>51</v>
      </c>
      <c r="C14" s="26"/>
      <c r="D14" s="26"/>
      <c r="E14" s="26"/>
      <c r="F14" s="26"/>
    </row>
    <row r="19" spans="2:11" x14ac:dyDescent="0.25">
      <c r="B19" s="27" t="s">
        <v>52</v>
      </c>
      <c r="C19" s="27"/>
      <c r="D19" s="27"/>
      <c r="E19" s="27"/>
      <c r="F19" s="27"/>
      <c r="G19" s="27"/>
    </row>
    <row r="20" spans="2:11" x14ac:dyDescent="0.25">
      <c r="B20" s="27"/>
      <c r="C20" s="27"/>
      <c r="D20" s="27"/>
      <c r="E20" s="27"/>
      <c r="F20" s="27"/>
      <c r="G20" s="27"/>
    </row>
    <row r="22" spans="2:11" ht="15.75" x14ac:dyDescent="0.25">
      <c r="B22" s="23" t="s">
        <v>53</v>
      </c>
    </row>
    <row r="28" spans="2:11" x14ac:dyDescent="0.25">
      <c r="F28" s="28"/>
      <c r="G28" s="28"/>
      <c r="H28" s="28"/>
      <c r="I28" s="28"/>
      <c r="J28" s="28"/>
      <c r="K28" s="28"/>
    </row>
    <row r="29" spans="2:11" x14ac:dyDescent="0.25">
      <c r="F29" s="28"/>
      <c r="G29" s="28"/>
      <c r="H29" s="28"/>
      <c r="I29" s="28"/>
      <c r="J29" s="28"/>
      <c r="K29" s="28"/>
    </row>
  </sheetData>
  <mergeCells count="9">
    <mergeCell ref="B14:F14"/>
    <mergeCell ref="B19:G20"/>
    <mergeCell ref="F28:K29"/>
    <mergeCell ref="N1:T6"/>
    <mergeCell ref="B7:J7"/>
    <mergeCell ref="B8:H8"/>
    <mergeCell ref="B9:H9"/>
    <mergeCell ref="B10:H10"/>
    <mergeCell ref="B12:F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6E488-5545-44B4-A15F-4A5BF3DEFC11}">
  <dimension ref="A1:D22"/>
  <sheetViews>
    <sheetView showGridLines="0" rightToLeft="1" topLeftCell="A4" workbookViewId="0">
      <selection activeCell="A15" sqref="A15"/>
    </sheetView>
  </sheetViews>
  <sheetFormatPr defaultRowHeight="15" x14ac:dyDescent="0.25"/>
  <cols>
    <col min="1" max="4" width="21.140625" customWidth="1"/>
  </cols>
  <sheetData>
    <row r="1" spans="1:4" x14ac:dyDescent="0.25">
      <c r="A1" s="13" t="s">
        <v>4</v>
      </c>
      <c r="B1" s="13"/>
      <c r="C1" s="13"/>
      <c r="D1" s="13"/>
    </row>
    <row r="2" spans="1:4" ht="15" customHeight="1" x14ac:dyDescent="0.25">
      <c r="A2" s="13"/>
      <c r="B2" s="13"/>
      <c r="C2" s="13"/>
      <c r="D2" s="13"/>
    </row>
    <row r="3" spans="1:4" ht="36" customHeight="1" x14ac:dyDescent="0.25">
      <c r="A3" s="13"/>
      <c r="B3" s="13"/>
      <c r="C3" s="13"/>
      <c r="D3" s="13"/>
    </row>
    <row r="5" spans="1:4" ht="28.5" x14ac:dyDescent="0.25">
      <c r="A5" s="3" t="s">
        <v>0</v>
      </c>
      <c r="B5" s="3" t="s">
        <v>1</v>
      </c>
      <c r="C5" s="3" t="s">
        <v>2</v>
      </c>
      <c r="D5" s="3" t="s">
        <v>3</v>
      </c>
    </row>
    <row r="6" spans="1:4" ht="21" x14ac:dyDescent="0.25">
      <c r="A6" s="2" t="s">
        <v>5</v>
      </c>
      <c r="B6" s="2" t="s">
        <v>19</v>
      </c>
      <c r="C6" s="2">
        <v>480</v>
      </c>
      <c r="D6" s="2"/>
    </row>
    <row r="7" spans="1:4" ht="21" x14ac:dyDescent="0.25">
      <c r="A7" s="2" t="s">
        <v>6</v>
      </c>
      <c r="B7" s="2" t="s">
        <v>20</v>
      </c>
      <c r="C7" s="2">
        <v>230</v>
      </c>
      <c r="D7" s="2"/>
    </row>
    <row r="8" spans="1:4" ht="21" x14ac:dyDescent="0.25">
      <c r="A8" s="2" t="s">
        <v>7</v>
      </c>
      <c r="B8" s="2" t="s">
        <v>21</v>
      </c>
      <c r="C8" s="2">
        <v>540</v>
      </c>
      <c r="D8" s="2"/>
    </row>
    <row r="9" spans="1:4" ht="21" x14ac:dyDescent="0.25">
      <c r="A9" s="2" t="s">
        <v>8</v>
      </c>
      <c r="B9" s="2" t="s">
        <v>22</v>
      </c>
      <c r="C9" s="2">
        <v>260</v>
      </c>
      <c r="D9" s="2"/>
    </row>
    <row r="10" spans="1:4" ht="21" x14ac:dyDescent="0.25">
      <c r="A10" s="2" t="s">
        <v>9</v>
      </c>
      <c r="B10" s="2" t="s">
        <v>23</v>
      </c>
      <c r="C10" s="2">
        <v>190</v>
      </c>
      <c r="D10" s="2"/>
    </row>
    <row r="11" spans="1:4" ht="21" x14ac:dyDescent="0.25">
      <c r="A11" s="2" t="s">
        <v>10</v>
      </c>
      <c r="B11" s="2" t="s">
        <v>24</v>
      </c>
      <c r="C11" s="2">
        <v>1200</v>
      </c>
      <c r="D11" s="2"/>
    </row>
    <row r="12" spans="1:4" ht="21" x14ac:dyDescent="0.25">
      <c r="A12" s="2" t="s">
        <v>11</v>
      </c>
      <c r="B12" s="2" t="s">
        <v>25</v>
      </c>
      <c r="C12" s="2">
        <v>268</v>
      </c>
      <c r="D12" s="2"/>
    </row>
    <row r="13" spans="1:4" ht="21" x14ac:dyDescent="0.25">
      <c r="A13" s="2" t="s">
        <v>12</v>
      </c>
      <c r="B13" s="2" t="s">
        <v>26</v>
      </c>
      <c r="C13" s="2">
        <v>189</v>
      </c>
      <c r="D13" s="2"/>
    </row>
    <row r="14" spans="1:4" ht="21" x14ac:dyDescent="0.25">
      <c r="A14" s="2" t="s">
        <v>13</v>
      </c>
      <c r="B14" s="2" t="s">
        <v>27</v>
      </c>
      <c r="C14" s="2">
        <v>325</v>
      </c>
      <c r="D14" s="2"/>
    </row>
    <row r="15" spans="1:4" ht="21" x14ac:dyDescent="0.25">
      <c r="A15" s="2" t="s">
        <v>14</v>
      </c>
      <c r="B15" s="2" t="s">
        <v>28</v>
      </c>
      <c r="C15" s="2">
        <v>280</v>
      </c>
      <c r="D15" s="2"/>
    </row>
    <row r="16" spans="1:4" ht="21" x14ac:dyDescent="0.25">
      <c r="A16" s="2" t="s">
        <v>15</v>
      </c>
      <c r="B16" s="2" t="s">
        <v>29</v>
      </c>
      <c r="C16" s="2">
        <v>1300</v>
      </c>
      <c r="D16" s="2"/>
    </row>
    <row r="17" spans="1:4" ht="21" x14ac:dyDescent="0.25">
      <c r="A17" s="2" t="s">
        <v>16</v>
      </c>
      <c r="B17" s="2" t="s">
        <v>30</v>
      </c>
      <c r="C17" s="2">
        <v>400</v>
      </c>
      <c r="D17" s="2"/>
    </row>
    <row r="18" spans="1:4" ht="21" x14ac:dyDescent="0.25">
      <c r="A18" s="2" t="s">
        <v>18</v>
      </c>
      <c r="B18" s="2" t="s">
        <v>31</v>
      </c>
      <c r="C18" s="2">
        <v>80</v>
      </c>
      <c r="D18" s="2"/>
    </row>
    <row r="19" spans="1:4" ht="21" x14ac:dyDescent="0.25">
      <c r="A19" s="2" t="s">
        <v>17</v>
      </c>
      <c r="B19" s="2" t="s">
        <v>32</v>
      </c>
      <c r="C19" s="2">
        <v>900</v>
      </c>
      <c r="D19" s="2"/>
    </row>
    <row r="20" spans="1:4" ht="21" x14ac:dyDescent="0.25">
      <c r="A20" s="1"/>
      <c r="B20" s="1"/>
      <c r="C20" s="1"/>
      <c r="D20" s="1"/>
    </row>
    <row r="21" spans="1:4" ht="21" x14ac:dyDescent="0.25">
      <c r="A21" s="1"/>
      <c r="B21" s="1"/>
      <c r="C21" s="1"/>
      <c r="D21" s="1"/>
    </row>
    <row r="22" spans="1:4" ht="21" x14ac:dyDescent="0.25">
      <c r="A22" s="1"/>
      <c r="B22" s="1"/>
      <c r="C22" s="1"/>
      <c r="D22" s="1"/>
    </row>
  </sheetData>
  <mergeCells count="1">
    <mergeCell ref="A1:D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3CDFE-6125-4859-B650-9C83E38C0ED9}">
  <dimension ref="A1:I36"/>
  <sheetViews>
    <sheetView rightToLeft="1" topLeftCell="A7" zoomScaleNormal="100" workbookViewId="0">
      <selection activeCell="C16" sqref="C16"/>
    </sheetView>
  </sheetViews>
  <sheetFormatPr defaultRowHeight="15" x14ac:dyDescent="0.25"/>
  <cols>
    <col min="1" max="1" width="9.5703125" customWidth="1"/>
    <col min="2" max="2" width="9.7109375" customWidth="1"/>
    <col min="3" max="3" width="10" customWidth="1"/>
    <col min="4" max="4" width="16.5703125" customWidth="1"/>
    <col min="5" max="5" width="16.140625" customWidth="1"/>
    <col min="6" max="6" width="21.7109375" customWidth="1"/>
    <col min="7" max="7" width="4.7109375" customWidth="1"/>
    <col min="8" max="8" width="6.5703125" customWidth="1"/>
  </cols>
  <sheetData>
    <row r="1" spans="1:9" x14ac:dyDescent="0.25">
      <c r="A1" s="20" t="s">
        <v>33</v>
      </c>
      <c r="B1" s="20"/>
      <c r="C1" s="20"/>
      <c r="D1" s="20"/>
      <c r="F1" s="19"/>
      <c r="G1" s="19"/>
      <c r="H1" s="19"/>
      <c r="I1" s="19"/>
    </row>
    <row r="2" spans="1:9" x14ac:dyDescent="0.25">
      <c r="A2" s="20"/>
      <c r="B2" s="20"/>
      <c r="C2" s="20"/>
      <c r="D2" s="20"/>
      <c r="F2" s="19"/>
      <c r="G2" s="19"/>
      <c r="H2" s="19"/>
      <c r="I2" s="19"/>
    </row>
    <row r="3" spans="1:9" x14ac:dyDescent="0.25">
      <c r="A3" s="20"/>
      <c r="B3" s="20"/>
      <c r="C3" s="20"/>
      <c r="D3" s="20"/>
      <c r="F3" s="19"/>
      <c r="G3" s="19"/>
      <c r="H3" s="19"/>
      <c r="I3" s="19"/>
    </row>
    <row r="4" spans="1:9" x14ac:dyDescent="0.25">
      <c r="A4" s="20"/>
      <c r="B4" s="20"/>
      <c r="C4" s="20"/>
      <c r="D4" s="20"/>
      <c r="F4" s="19"/>
      <c r="G4" s="19"/>
      <c r="H4" s="19"/>
      <c r="I4" s="19"/>
    </row>
    <row r="6" spans="1:9" ht="15.75" x14ac:dyDescent="0.25">
      <c r="A6" s="5" t="s">
        <v>34</v>
      </c>
      <c r="B6" s="21" t="s">
        <v>38</v>
      </c>
      <c r="C6" s="21"/>
      <c r="D6" s="4"/>
      <c r="E6" s="5" t="s">
        <v>36</v>
      </c>
      <c r="F6" s="9">
        <f ca="1">TODAY()</f>
        <v>45389</v>
      </c>
      <c r="G6" s="11"/>
      <c r="H6" s="11"/>
      <c r="I6" s="11"/>
    </row>
    <row r="7" spans="1:9" ht="6" customHeight="1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ht="15.75" x14ac:dyDescent="0.25">
      <c r="A8" s="5" t="s">
        <v>35</v>
      </c>
      <c r="B8" s="21">
        <v>2020303030</v>
      </c>
      <c r="C8" s="21"/>
      <c r="D8" s="4"/>
      <c r="E8" s="5" t="s">
        <v>37</v>
      </c>
      <c r="F8" s="10">
        <v>2325455466668</v>
      </c>
      <c r="G8" s="12"/>
      <c r="H8" s="12"/>
      <c r="I8" s="12"/>
    </row>
    <row r="11" spans="1:9" ht="18.75" x14ac:dyDescent="0.25">
      <c r="B11" s="6" t="s">
        <v>39</v>
      </c>
      <c r="C11" s="6" t="s">
        <v>0</v>
      </c>
      <c r="D11" s="6" t="s">
        <v>1</v>
      </c>
      <c r="E11" s="6" t="s">
        <v>2</v>
      </c>
      <c r="F11" s="6" t="s">
        <v>40</v>
      </c>
    </row>
    <row r="12" spans="1:9" ht="24.95" customHeight="1" x14ac:dyDescent="0.25">
      <c r="B12" s="7">
        <v>20</v>
      </c>
      <c r="C12" s="7" t="s">
        <v>6</v>
      </c>
      <c r="D12" s="7" t="str">
        <f>IF(ISBLANK(C12),"",VLOOKUP(C12,[0]!PROD,2,FALSE))</f>
        <v>كابل باور</v>
      </c>
      <c r="E12" s="7">
        <f>IF(ISBLANK(C12),"",VLOOKUP(C12,[0]!PROD,3,FALSE))</f>
        <v>230</v>
      </c>
      <c r="F12" s="7">
        <f>IF(ISBLANK(C12),"",B12*E12)</f>
        <v>4600</v>
      </c>
    </row>
    <row r="13" spans="1:9" ht="24.95" customHeight="1" x14ac:dyDescent="0.25">
      <c r="B13" s="7">
        <v>10</v>
      </c>
      <c r="C13" s="7" t="s">
        <v>7</v>
      </c>
      <c r="D13" s="7" t="str">
        <f>IF(ISBLANK(C13),"",VLOOKUP(C13,[0]!PROD,2,FALSE))</f>
        <v>باور صبلاي</v>
      </c>
      <c r="E13" s="7">
        <f>IF(ISBLANK(C13),"",VLOOKUP(C13,[0]!PROD,3,FALSE))</f>
        <v>540</v>
      </c>
      <c r="F13" s="7">
        <f t="shared" ref="F13:F31" si="0">IF(ISBLANK(C13),"",B13*E13)</f>
        <v>5400</v>
      </c>
    </row>
    <row r="14" spans="1:9" ht="24.95" customHeight="1" x14ac:dyDescent="0.25">
      <c r="B14" s="7">
        <v>5</v>
      </c>
      <c r="C14" s="7" t="s">
        <v>9</v>
      </c>
      <c r="D14" s="7" t="str">
        <f>IF(ISBLANK(C14),"",VLOOKUP(C14,[0]!PROD,2,FALSE))</f>
        <v>رامات 16 جيجا</v>
      </c>
      <c r="E14" s="7">
        <f>IF(ISBLANK(C14),"",VLOOKUP(C14,[0]!PROD,3,FALSE))</f>
        <v>190</v>
      </c>
      <c r="F14" s="7">
        <f t="shared" si="0"/>
        <v>950</v>
      </c>
    </row>
    <row r="15" spans="1:9" ht="24.95" customHeight="1" x14ac:dyDescent="0.25">
      <c r="B15" s="7">
        <v>8</v>
      </c>
      <c r="C15" s="7" t="s">
        <v>16</v>
      </c>
      <c r="D15" s="7" t="str">
        <f>IF(ISBLANK(C15),"",VLOOKUP(C15,[0]!PROD,2,FALSE))</f>
        <v>مدخل CD</v>
      </c>
      <c r="E15" s="7">
        <f>IF(ISBLANK(C15),"",VLOOKUP(C15,[0]!PROD,3,FALSE))</f>
        <v>400</v>
      </c>
      <c r="F15" s="7">
        <f t="shared" si="0"/>
        <v>3200</v>
      </c>
    </row>
    <row r="16" spans="1:9" ht="24.95" customHeight="1" x14ac:dyDescent="0.25">
      <c r="B16" s="7"/>
      <c r="C16" s="2" t="s">
        <v>14</v>
      </c>
      <c r="D16" s="7" t="str">
        <f>IF(ISBLANK(C16),"",VLOOKUP(C16,[0]!PROD,2,FALSE))</f>
        <v>كاميرا ويب</v>
      </c>
      <c r="E16" s="7">
        <f>IF(ISBLANK(C16),"",VLOOKUP(C16,[0]!PROD,3,FALSE))</f>
        <v>280</v>
      </c>
      <c r="F16" s="7">
        <f t="shared" si="0"/>
        <v>0</v>
      </c>
    </row>
    <row r="17" spans="2:6" ht="24.95" customHeight="1" x14ac:dyDescent="0.25">
      <c r="B17" s="7"/>
      <c r="C17" s="7"/>
      <c r="D17" s="7" t="str">
        <f>IF(ISBLANK(C17),"",VLOOKUP(C17,[0]!PROD,2,FALSE))</f>
        <v/>
      </c>
      <c r="E17" s="7" t="str">
        <f>IF(ISBLANK(C17),"",VLOOKUP(C17,[0]!PROD,3,FALSE))</f>
        <v/>
      </c>
      <c r="F17" s="7" t="str">
        <f t="shared" si="0"/>
        <v/>
      </c>
    </row>
    <row r="18" spans="2:6" ht="24.95" customHeight="1" x14ac:dyDescent="0.25">
      <c r="B18" s="7"/>
      <c r="C18" s="7"/>
      <c r="D18" s="7" t="str">
        <f>IF(ISBLANK(C18),"",VLOOKUP(C18,[0]!PROD,2,FALSE))</f>
        <v/>
      </c>
      <c r="E18" s="7" t="str">
        <f>IF(ISBLANK(C18),"",VLOOKUP(C18,[0]!PROD,3,FALSE))</f>
        <v/>
      </c>
      <c r="F18" s="7" t="str">
        <f t="shared" si="0"/>
        <v/>
      </c>
    </row>
    <row r="19" spans="2:6" ht="24.95" customHeight="1" x14ac:dyDescent="0.25">
      <c r="B19" s="7"/>
      <c r="C19" s="7"/>
      <c r="D19" s="7" t="str">
        <f>IF(ISBLANK(C19),"",VLOOKUP(C19,[0]!PROD,2,FALSE))</f>
        <v/>
      </c>
      <c r="E19" s="7" t="str">
        <f>IF(ISBLANK(C19),"",VLOOKUP(C19,[0]!PROD,3,FALSE))</f>
        <v/>
      </c>
      <c r="F19" s="7" t="str">
        <f t="shared" si="0"/>
        <v/>
      </c>
    </row>
    <row r="20" spans="2:6" ht="24.95" customHeight="1" x14ac:dyDescent="0.25">
      <c r="B20" s="7"/>
      <c r="C20" s="7"/>
      <c r="D20" s="7" t="str">
        <f>IF(ISBLANK(C20),"",VLOOKUP(C20,[0]!PROD,2,FALSE))</f>
        <v/>
      </c>
      <c r="E20" s="7" t="str">
        <f>IF(ISBLANK(C20),"",VLOOKUP(C20,[0]!PROD,3,FALSE))</f>
        <v/>
      </c>
      <c r="F20" s="7" t="str">
        <f t="shared" si="0"/>
        <v/>
      </c>
    </row>
    <row r="21" spans="2:6" ht="24.95" customHeight="1" x14ac:dyDescent="0.25">
      <c r="B21" s="7"/>
      <c r="C21" s="7"/>
      <c r="D21" s="7" t="str">
        <f>IF(ISBLANK(C21),"",VLOOKUP(C21,[0]!PROD,2,FALSE))</f>
        <v/>
      </c>
      <c r="E21" s="7" t="str">
        <f>IF(ISBLANK(C21),"",VLOOKUP(C21,[0]!PROD,3,FALSE))</f>
        <v/>
      </c>
      <c r="F21" s="7" t="str">
        <f t="shared" si="0"/>
        <v/>
      </c>
    </row>
    <row r="22" spans="2:6" ht="24.95" customHeight="1" x14ac:dyDescent="0.25">
      <c r="B22" s="7"/>
      <c r="C22" s="7"/>
      <c r="D22" s="7" t="str">
        <f>IF(ISBLANK(C22),"",VLOOKUP(C22,[0]!PROD,2,FALSE))</f>
        <v/>
      </c>
      <c r="E22" s="7" t="str">
        <f>IF(ISBLANK(C22),"",VLOOKUP(C22,[0]!PROD,3,FALSE))</f>
        <v/>
      </c>
      <c r="F22" s="7" t="str">
        <f t="shared" si="0"/>
        <v/>
      </c>
    </row>
    <row r="23" spans="2:6" ht="24.95" customHeight="1" x14ac:dyDescent="0.25">
      <c r="B23" s="7"/>
      <c r="C23" s="7"/>
      <c r="D23" s="7" t="str">
        <f>IF(ISBLANK(C23),"",VLOOKUP(C23,[0]!PROD,2,FALSE))</f>
        <v/>
      </c>
      <c r="E23" s="7" t="str">
        <f>IF(ISBLANK(C23),"",VLOOKUP(C23,[0]!PROD,3,FALSE))</f>
        <v/>
      </c>
      <c r="F23" s="7" t="str">
        <f t="shared" si="0"/>
        <v/>
      </c>
    </row>
    <row r="24" spans="2:6" ht="24.95" customHeight="1" x14ac:dyDescent="0.25">
      <c r="B24" s="7"/>
      <c r="C24" s="7"/>
      <c r="D24" s="7" t="str">
        <f>IF(ISBLANK(C24),"",VLOOKUP(C24,[0]!PROD,2,FALSE))</f>
        <v/>
      </c>
      <c r="E24" s="7" t="str">
        <f>IF(ISBLANK(C24),"",VLOOKUP(C24,[0]!PROD,3,FALSE))</f>
        <v/>
      </c>
      <c r="F24" s="7" t="str">
        <f t="shared" si="0"/>
        <v/>
      </c>
    </row>
    <row r="25" spans="2:6" ht="24.95" customHeight="1" x14ac:dyDescent="0.25">
      <c r="B25" s="8"/>
      <c r="C25" s="8"/>
      <c r="D25" s="7" t="str">
        <f>IF(ISBLANK(C25),"",VLOOKUP(C25,[0]!PROD,2,FALSE))</f>
        <v/>
      </c>
      <c r="E25" s="7" t="str">
        <f>IF(ISBLANK(C25),"",VLOOKUP(C25,[0]!PROD,3,FALSE))</f>
        <v/>
      </c>
      <c r="F25" s="7" t="str">
        <f t="shared" si="0"/>
        <v/>
      </c>
    </row>
    <row r="26" spans="2:6" ht="24.95" customHeight="1" x14ac:dyDescent="0.25">
      <c r="B26" s="8"/>
      <c r="C26" s="8"/>
      <c r="D26" s="7" t="str">
        <f>IF(ISBLANK(C26),"",VLOOKUP(C26,[0]!PROD,2,FALSE))</f>
        <v/>
      </c>
      <c r="E26" s="7" t="str">
        <f>IF(ISBLANK(C26),"",VLOOKUP(C26,[0]!PROD,3,FALSE))</f>
        <v/>
      </c>
      <c r="F26" s="7" t="str">
        <f t="shared" si="0"/>
        <v/>
      </c>
    </row>
    <row r="27" spans="2:6" ht="24.95" customHeight="1" x14ac:dyDescent="0.25">
      <c r="B27" s="8"/>
      <c r="C27" s="8"/>
      <c r="D27" s="7" t="str">
        <f>IF(ISBLANK(C27),"",VLOOKUP(C27,[0]!PROD,2,FALSE))</f>
        <v/>
      </c>
      <c r="E27" s="7" t="str">
        <f>IF(ISBLANK(C27),"",VLOOKUP(C27,[0]!PROD,3,FALSE))</f>
        <v/>
      </c>
      <c r="F27" s="7" t="str">
        <f t="shared" si="0"/>
        <v/>
      </c>
    </row>
    <row r="28" spans="2:6" ht="24.95" customHeight="1" x14ac:dyDescent="0.25">
      <c r="B28" s="8"/>
      <c r="C28" s="8"/>
      <c r="D28" s="7" t="str">
        <f>IF(ISBLANK(C28),"",VLOOKUP(C28,[0]!PROD,2,FALSE))</f>
        <v/>
      </c>
      <c r="E28" s="7" t="str">
        <f>IF(ISBLANK(C28),"",VLOOKUP(C28,[0]!PROD,3,FALSE))</f>
        <v/>
      </c>
      <c r="F28" s="7" t="str">
        <f t="shared" si="0"/>
        <v/>
      </c>
    </row>
    <row r="29" spans="2:6" ht="24.95" customHeight="1" x14ac:dyDescent="0.25">
      <c r="B29" s="8"/>
      <c r="C29" s="8"/>
      <c r="D29" s="7" t="str">
        <f>IF(ISBLANK(C29),"",VLOOKUP(C29,[0]!PROD,2,FALSE))</f>
        <v/>
      </c>
      <c r="E29" s="7" t="str">
        <f>IF(ISBLANK(C29),"",VLOOKUP(C29,[0]!PROD,3,FALSE))</f>
        <v/>
      </c>
      <c r="F29" s="7" t="str">
        <f t="shared" si="0"/>
        <v/>
      </c>
    </row>
    <row r="30" spans="2:6" ht="24.95" customHeight="1" x14ac:dyDescent="0.25">
      <c r="B30" s="8"/>
      <c r="C30" s="8"/>
      <c r="D30" s="7" t="str">
        <f>IF(ISBLANK(C30),"",VLOOKUP(C30,[0]!PROD,2,FALSE))</f>
        <v/>
      </c>
      <c r="E30" s="7" t="str">
        <f>IF(ISBLANK(C30),"",VLOOKUP(C30,[0]!PROD,3,FALSE))</f>
        <v/>
      </c>
      <c r="F30" s="7" t="str">
        <f t="shared" si="0"/>
        <v/>
      </c>
    </row>
    <row r="31" spans="2:6" ht="24.95" customHeight="1" x14ac:dyDescent="0.25">
      <c r="B31" s="8"/>
      <c r="C31" s="8"/>
      <c r="D31" s="7" t="str">
        <f>IF(ISBLANK(C31),"",VLOOKUP(C31,[0]!PROD,2,FALSE))</f>
        <v/>
      </c>
      <c r="E31" s="7" t="str">
        <f>IF(ISBLANK(C31),"",VLOOKUP(C31,[0]!PROD,3,FALSE))</f>
        <v/>
      </c>
      <c r="F31" s="7" t="str">
        <f t="shared" si="0"/>
        <v/>
      </c>
    </row>
    <row r="32" spans="2:6" x14ac:dyDescent="0.25">
      <c r="B32" s="14" t="s">
        <v>41</v>
      </c>
      <c r="C32" s="14"/>
      <c r="D32" s="14"/>
      <c r="E32" s="14"/>
      <c r="F32" s="16">
        <f>SUM(F12:F31)</f>
        <v>14150</v>
      </c>
    </row>
    <row r="33" spans="1:6" x14ac:dyDescent="0.25">
      <c r="B33" s="15"/>
      <c r="C33" s="15"/>
      <c r="D33" s="15"/>
      <c r="E33" s="15"/>
      <c r="F33" s="17"/>
    </row>
    <row r="35" spans="1:6" x14ac:dyDescent="0.25">
      <c r="A35" s="18" t="s">
        <v>42</v>
      </c>
      <c r="B35" s="18"/>
      <c r="C35" s="19"/>
      <c r="D35" s="19"/>
      <c r="E35" s="19"/>
      <c r="F35" s="19"/>
    </row>
    <row r="36" spans="1:6" x14ac:dyDescent="0.25">
      <c r="A36" s="18"/>
      <c r="B36" s="18"/>
      <c r="C36" s="19"/>
      <c r="D36" s="19"/>
      <c r="E36" s="19"/>
      <c r="F36" s="19"/>
    </row>
  </sheetData>
  <mergeCells count="8">
    <mergeCell ref="B32:E33"/>
    <mergeCell ref="F32:F33"/>
    <mergeCell ref="A35:B36"/>
    <mergeCell ref="C35:F36"/>
    <mergeCell ref="A1:D4"/>
    <mergeCell ref="F1:I4"/>
    <mergeCell ref="B6:C6"/>
    <mergeCell ref="B8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المقدمة</vt:lpstr>
      <vt:lpstr>items</vt:lpstr>
      <vt:lpstr>invoice</vt:lpstr>
      <vt:lpstr>PROD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MGafar</dc:creator>
  <cp:lastModifiedBy>Malk Gafar</cp:lastModifiedBy>
  <cp:lastPrinted>2023-08-21T20:29:35Z</cp:lastPrinted>
  <dcterms:created xsi:type="dcterms:W3CDTF">2023-08-21T19:09:38Z</dcterms:created>
  <dcterms:modified xsi:type="dcterms:W3CDTF">2024-04-07T10:10:57Z</dcterms:modified>
</cp:coreProperties>
</file>